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it\Desktop\"/>
    </mc:Choice>
  </mc:AlternateContent>
  <xr:revisionPtr revIDLastSave="0" documentId="8_{18E44188-F370-4F24-944B-F7513789B3F0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ELTLGP-2021" sheetId="1" r:id="rId1"/>
  </sheets>
  <definedNames>
    <definedName name="Excel_BuiltIn__FilterDatabase" localSheetId="0">'ELTLGP-2021'!$A$7:$AY$195</definedName>
    <definedName name="kkk" localSheetId="0">'ELTLGP-2021'!$A$1:$R$195</definedName>
    <definedName name="_xlnm.Print_Area" localSheetId="0">'ELTLGP-2021'!$A$1:$R$195</definedName>
    <definedName name="Print_Area_0" localSheetId="0">'ELTLGP-2021'!$A$1:$R$195</definedName>
    <definedName name="Print_Area_0_0" localSheetId="0">'ELTLGP-2021'!$A$1:$R$195</definedName>
    <definedName name="_xlnm.Print_Titles" localSheetId="0">'ELTLGP-2021'!$4:$6</definedName>
    <definedName name="Print_Titles_0" localSheetId="0">'ELTLGP-2021'!$4:$6</definedName>
    <definedName name="Print_Titles_0_0" localSheetId="0">'ELTLGP-2021'!$4:$6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9" i="1" l="1"/>
  <c r="J100" i="1"/>
  <c r="J101" i="1"/>
  <c r="J98" i="1"/>
  <c r="R98" i="1" l="1"/>
  <c r="R99" i="1"/>
  <c r="Q100" i="1"/>
  <c r="R100" i="1"/>
  <c r="R101" i="1"/>
  <c r="V98" i="1"/>
  <c r="W98" i="1"/>
  <c r="Q98" i="1" s="1"/>
  <c r="X98" i="1"/>
  <c r="Y98" i="1"/>
  <c r="Z98" i="1"/>
  <c r="V99" i="1"/>
  <c r="W99" i="1"/>
  <c r="Q99" i="1" s="1"/>
  <c r="X99" i="1"/>
  <c r="Y99" i="1"/>
  <c r="Z99" i="1"/>
  <c r="V100" i="1"/>
  <c r="W100" i="1"/>
  <c r="X100" i="1"/>
  <c r="Y100" i="1"/>
  <c r="Z100" i="1"/>
  <c r="V101" i="1"/>
  <c r="W101" i="1"/>
  <c r="Q101" i="1" s="1"/>
  <c r="X101" i="1"/>
  <c r="Y101" i="1"/>
  <c r="Z101" i="1"/>
  <c r="V102" i="1"/>
  <c r="W102" i="1"/>
  <c r="X102" i="1"/>
  <c r="Y102" i="1"/>
  <c r="Z102" i="1"/>
  <c r="Q97" i="1"/>
  <c r="Q188" i="1"/>
  <c r="Q189" i="1"/>
  <c r="Q190" i="1"/>
  <c r="Q191" i="1"/>
  <c r="Q192" i="1"/>
  <c r="Q193" i="1"/>
  <c r="Q194" i="1"/>
  <c r="Z195" i="1"/>
  <c r="X195" i="1"/>
  <c r="V195" i="1"/>
  <c r="R195" i="1"/>
  <c r="P195" i="1"/>
  <c r="N195" i="1"/>
  <c r="Y195" i="1" s="1"/>
  <c r="L195" i="1"/>
  <c r="J195" i="1"/>
  <c r="W195" i="1" s="1"/>
  <c r="Q195" i="1" s="1"/>
  <c r="H195" i="1"/>
  <c r="Z194" i="1"/>
  <c r="X194" i="1"/>
  <c r="V194" i="1"/>
  <c r="R194" i="1"/>
  <c r="P194" i="1"/>
  <c r="N194" i="1"/>
  <c r="Y194" i="1" s="1"/>
  <c r="L194" i="1"/>
  <c r="J194" i="1"/>
  <c r="W194" i="1" s="1"/>
  <c r="H194" i="1"/>
  <c r="Z193" i="1"/>
  <c r="X193" i="1"/>
  <c r="V193" i="1"/>
  <c r="R193" i="1"/>
  <c r="P193" i="1"/>
  <c r="N193" i="1"/>
  <c r="Y193" i="1" s="1"/>
  <c r="L193" i="1"/>
  <c r="J193" i="1"/>
  <c r="W193" i="1" s="1"/>
  <c r="H193" i="1"/>
  <c r="Z192" i="1"/>
  <c r="X192" i="1"/>
  <c r="V192" i="1"/>
  <c r="R192" i="1"/>
  <c r="P192" i="1"/>
  <c r="N192" i="1"/>
  <c r="Y192" i="1" s="1"/>
  <c r="L192" i="1"/>
  <c r="J192" i="1"/>
  <c r="W192" i="1" s="1"/>
  <c r="H192" i="1"/>
  <c r="Z191" i="1"/>
  <c r="X191" i="1"/>
  <c r="V191" i="1"/>
  <c r="R191" i="1"/>
  <c r="P191" i="1"/>
  <c r="N191" i="1"/>
  <c r="Y191" i="1" s="1"/>
  <c r="L191" i="1"/>
  <c r="J191" i="1"/>
  <c r="W191" i="1" s="1"/>
  <c r="H191" i="1"/>
  <c r="Z190" i="1"/>
  <c r="X190" i="1"/>
  <c r="V190" i="1"/>
  <c r="R190" i="1"/>
  <c r="P190" i="1"/>
  <c r="N190" i="1"/>
  <c r="Y190" i="1" s="1"/>
  <c r="L190" i="1"/>
  <c r="J190" i="1"/>
  <c r="W190" i="1" s="1"/>
  <c r="H190" i="1"/>
  <c r="Z189" i="1"/>
  <c r="X189" i="1"/>
  <c r="V189" i="1"/>
  <c r="R189" i="1"/>
  <c r="P189" i="1"/>
  <c r="N189" i="1"/>
  <c r="Y189" i="1" s="1"/>
  <c r="L189" i="1"/>
  <c r="J189" i="1"/>
  <c r="W189" i="1" s="1"/>
  <c r="H189" i="1"/>
  <c r="Z188" i="1"/>
  <c r="X188" i="1"/>
  <c r="V188" i="1"/>
  <c r="R188" i="1"/>
  <c r="P188" i="1"/>
  <c r="N188" i="1"/>
  <c r="Y188" i="1" s="1"/>
  <c r="L188" i="1"/>
  <c r="J188" i="1"/>
  <c r="W188" i="1" s="1"/>
  <c r="H188" i="1"/>
  <c r="Z187" i="1"/>
  <c r="X187" i="1"/>
  <c r="V187" i="1"/>
  <c r="R187" i="1"/>
  <c r="P187" i="1"/>
  <c r="N187" i="1"/>
  <c r="Y187" i="1" s="1"/>
  <c r="L187" i="1"/>
  <c r="J187" i="1"/>
  <c r="W187" i="1" s="1"/>
  <c r="Q187" i="1" s="1"/>
  <c r="H187" i="1"/>
  <c r="Z186" i="1"/>
  <c r="X186" i="1"/>
  <c r="V186" i="1"/>
  <c r="R186" i="1"/>
  <c r="P186" i="1"/>
  <c r="N186" i="1"/>
  <c r="Y186" i="1" s="1"/>
  <c r="L186" i="1"/>
  <c r="J186" i="1"/>
  <c r="W186" i="1" s="1"/>
  <c r="Q186" i="1" s="1"/>
  <c r="H186" i="1"/>
  <c r="Z185" i="1"/>
  <c r="X185" i="1"/>
  <c r="V185" i="1"/>
  <c r="R185" i="1"/>
  <c r="P185" i="1"/>
  <c r="N185" i="1"/>
  <c r="Y185" i="1" s="1"/>
  <c r="L185" i="1"/>
  <c r="J185" i="1"/>
  <c r="W185" i="1" s="1"/>
  <c r="Q185" i="1" s="1"/>
  <c r="H185" i="1"/>
  <c r="Z184" i="1"/>
  <c r="X184" i="1"/>
  <c r="V184" i="1"/>
  <c r="R184" i="1"/>
  <c r="P184" i="1"/>
  <c r="N184" i="1"/>
  <c r="Y184" i="1" s="1"/>
  <c r="L184" i="1"/>
  <c r="J184" i="1"/>
  <c r="W184" i="1" s="1"/>
  <c r="Q184" i="1" s="1"/>
  <c r="H184" i="1"/>
  <c r="Z183" i="1"/>
  <c r="X183" i="1"/>
  <c r="V183" i="1"/>
  <c r="R183" i="1"/>
  <c r="P183" i="1"/>
  <c r="N183" i="1"/>
  <c r="Y183" i="1" s="1"/>
  <c r="L183" i="1"/>
  <c r="J183" i="1"/>
  <c r="W183" i="1" s="1"/>
  <c r="Q183" i="1" s="1"/>
  <c r="H183" i="1"/>
  <c r="Z182" i="1"/>
  <c r="X182" i="1"/>
  <c r="V182" i="1"/>
  <c r="R182" i="1"/>
  <c r="P182" i="1"/>
  <c r="N182" i="1"/>
  <c r="Y182" i="1" s="1"/>
  <c r="L182" i="1"/>
  <c r="J182" i="1"/>
  <c r="W182" i="1" s="1"/>
  <c r="Q182" i="1" s="1"/>
  <c r="H182" i="1"/>
  <c r="Z181" i="1"/>
  <c r="X181" i="1"/>
  <c r="V181" i="1"/>
  <c r="R181" i="1"/>
  <c r="P181" i="1"/>
  <c r="N181" i="1"/>
  <c r="Y181" i="1" s="1"/>
  <c r="L181" i="1"/>
  <c r="J181" i="1"/>
  <c r="W181" i="1" s="1"/>
  <c r="Q181" i="1" s="1"/>
  <c r="H181" i="1"/>
  <c r="Z179" i="1"/>
  <c r="X179" i="1"/>
  <c r="V179" i="1"/>
  <c r="R179" i="1"/>
  <c r="P179" i="1"/>
  <c r="N179" i="1"/>
  <c r="Y179" i="1" s="1"/>
  <c r="L179" i="1"/>
  <c r="J179" i="1"/>
  <c r="W179" i="1" s="1"/>
  <c r="Q179" i="1" s="1"/>
  <c r="H179" i="1"/>
  <c r="Z178" i="1"/>
  <c r="X178" i="1"/>
  <c r="V178" i="1"/>
  <c r="R178" i="1"/>
  <c r="P178" i="1"/>
  <c r="N178" i="1"/>
  <c r="Y178" i="1" s="1"/>
  <c r="L178" i="1"/>
  <c r="J178" i="1"/>
  <c r="W178" i="1" s="1"/>
  <c r="Q178" i="1" s="1"/>
  <c r="H178" i="1"/>
  <c r="Z177" i="1"/>
  <c r="X177" i="1"/>
  <c r="V177" i="1"/>
  <c r="R177" i="1"/>
  <c r="P177" i="1"/>
  <c r="N177" i="1"/>
  <c r="Y177" i="1" s="1"/>
  <c r="L177" i="1"/>
  <c r="J177" i="1"/>
  <c r="W177" i="1" s="1"/>
  <c r="Q177" i="1" s="1"/>
  <c r="H177" i="1"/>
  <c r="Z176" i="1"/>
  <c r="X176" i="1"/>
  <c r="V176" i="1"/>
  <c r="R176" i="1"/>
  <c r="P176" i="1"/>
  <c r="N176" i="1"/>
  <c r="Y176" i="1" s="1"/>
  <c r="L176" i="1"/>
  <c r="J176" i="1"/>
  <c r="W176" i="1" s="1"/>
  <c r="Q176" i="1" s="1"/>
  <c r="H176" i="1"/>
  <c r="Z175" i="1"/>
  <c r="X175" i="1"/>
  <c r="V175" i="1"/>
  <c r="R175" i="1"/>
  <c r="P175" i="1"/>
  <c r="N175" i="1"/>
  <c r="Y175" i="1" s="1"/>
  <c r="L175" i="1"/>
  <c r="J175" i="1"/>
  <c r="W175" i="1" s="1"/>
  <c r="Q175" i="1" s="1"/>
  <c r="H175" i="1"/>
  <c r="Z174" i="1"/>
  <c r="X174" i="1"/>
  <c r="V174" i="1"/>
  <c r="R174" i="1"/>
  <c r="P174" i="1"/>
  <c r="N174" i="1"/>
  <c r="Y174" i="1" s="1"/>
  <c r="L174" i="1"/>
  <c r="J174" i="1"/>
  <c r="W174" i="1" s="1"/>
  <c r="Q174" i="1" s="1"/>
  <c r="H174" i="1"/>
  <c r="Z173" i="1"/>
  <c r="X173" i="1"/>
  <c r="V173" i="1"/>
  <c r="R173" i="1"/>
  <c r="P173" i="1"/>
  <c r="N173" i="1"/>
  <c r="Y173" i="1" s="1"/>
  <c r="L173" i="1"/>
  <c r="J173" i="1"/>
  <c r="W173" i="1" s="1"/>
  <c r="Q173" i="1" s="1"/>
  <c r="H173" i="1"/>
  <c r="Z172" i="1"/>
  <c r="X172" i="1"/>
  <c r="V172" i="1"/>
  <c r="R172" i="1"/>
  <c r="P172" i="1"/>
  <c r="N172" i="1"/>
  <c r="Y172" i="1" s="1"/>
  <c r="L172" i="1"/>
  <c r="J172" i="1"/>
  <c r="W172" i="1" s="1"/>
  <c r="Q172" i="1" s="1"/>
  <c r="H172" i="1"/>
  <c r="Z171" i="1"/>
  <c r="X171" i="1"/>
  <c r="V171" i="1"/>
  <c r="R171" i="1"/>
  <c r="P171" i="1"/>
  <c r="N171" i="1"/>
  <c r="Y171" i="1" s="1"/>
  <c r="L171" i="1"/>
  <c r="J171" i="1"/>
  <c r="W171" i="1" s="1"/>
  <c r="Q171" i="1" s="1"/>
  <c r="H171" i="1"/>
  <c r="Z170" i="1"/>
  <c r="X170" i="1"/>
  <c r="V170" i="1"/>
  <c r="R170" i="1"/>
  <c r="P170" i="1"/>
  <c r="N170" i="1"/>
  <c r="Y170" i="1" s="1"/>
  <c r="L170" i="1"/>
  <c r="J170" i="1"/>
  <c r="W170" i="1" s="1"/>
  <c r="Q170" i="1" s="1"/>
  <c r="H170" i="1"/>
  <c r="Z169" i="1"/>
  <c r="X169" i="1"/>
  <c r="V169" i="1"/>
  <c r="R169" i="1"/>
  <c r="P169" i="1"/>
  <c r="N169" i="1"/>
  <c r="Y169" i="1" s="1"/>
  <c r="L169" i="1"/>
  <c r="J169" i="1"/>
  <c r="W169" i="1" s="1"/>
  <c r="Q169" i="1" s="1"/>
  <c r="H169" i="1"/>
  <c r="Z168" i="1"/>
  <c r="X168" i="1"/>
  <c r="V168" i="1"/>
  <c r="R168" i="1"/>
  <c r="P168" i="1"/>
  <c r="N168" i="1"/>
  <c r="Y168" i="1" s="1"/>
  <c r="L168" i="1"/>
  <c r="J168" i="1"/>
  <c r="W168" i="1" s="1"/>
  <c r="Q168" i="1" s="1"/>
  <c r="H168" i="1"/>
  <c r="Z167" i="1"/>
  <c r="X167" i="1"/>
  <c r="V167" i="1"/>
  <c r="R167" i="1"/>
  <c r="P167" i="1"/>
  <c r="N167" i="1"/>
  <c r="Y167" i="1" s="1"/>
  <c r="L167" i="1"/>
  <c r="J167" i="1"/>
  <c r="W167" i="1" s="1"/>
  <c r="Q167" i="1" s="1"/>
  <c r="H167" i="1"/>
  <c r="Z166" i="1"/>
  <c r="X166" i="1"/>
  <c r="V166" i="1"/>
  <c r="R166" i="1"/>
  <c r="P166" i="1"/>
  <c r="N166" i="1"/>
  <c r="Y166" i="1" s="1"/>
  <c r="L166" i="1"/>
  <c r="J166" i="1"/>
  <c r="W166" i="1" s="1"/>
  <c r="Q166" i="1" s="1"/>
  <c r="H166" i="1"/>
  <c r="Z165" i="1"/>
  <c r="X165" i="1"/>
  <c r="V165" i="1"/>
  <c r="R165" i="1"/>
  <c r="P165" i="1"/>
  <c r="N165" i="1"/>
  <c r="Y165" i="1" s="1"/>
  <c r="L165" i="1"/>
  <c r="J165" i="1"/>
  <c r="W165" i="1" s="1"/>
  <c r="Q165" i="1" s="1"/>
  <c r="H165" i="1"/>
  <c r="Z164" i="1"/>
  <c r="X164" i="1"/>
  <c r="V164" i="1"/>
  <c r="R164" i="1"/>
  <c r="P164" i="1"/>
  <c r="N164" i="1"/>
  <c r="Y164" i="1" s="1"/>
  <c r="L164" i="1"/>
  <c r="J164" i="1"/>
  <c r="W164" i="1" s="1"/>
  <c r="Q164" i="1" s="1"/>
  <c r="H164" i="1"/>
  <c r="Z163" i="1"/>
  <c r="X163" i="1"/>
  <c r="V163" i="1"/>
  <c r="R163" i="1"/>
  <c r="P163" i="1"/>
  <c r="N163" i="1"/>
  <c r="Y163" i="1" s="1"/>
  <c r="L163" i="1"/>
  <c r="J163" i="1"/>
  <c r="W163" i="1" s="1"/>
  <c r="Q163" i="1" s="1"/>
  <c r="H163" i="1"/>
  <c r="Z162" i="1"/>
  <c r="X162" i="1"/>
  <c r="V162" i="1"/>
  <c r="R162" i="1"/>
  <c r="P162" i="1"/>
  <c r="N162" i="1"/>
  <c r="Y162" i="1" s="1"/>
  <c r="L162" i="1"/>
  <c r="J162" i="1"/>
  <c r="W162" i="1" s="1"/>
  <c r="Q162" i="1" s="1"/>
  <c r="H162" i="1"/>
  <c r="Z161" i="1"/>
  <c r="X161" i="1"/>
  <c r="V161" i="1"/>
  <c r="R161" i="1"/>
  <c r="P161" i="1"/>
  <c r="N161" i="1"/>
  <c r="Y161" i="1" s="1"/>
  <c r="L161" i="1"/>
  <c r="J161" i="1"/>
  <c r="W161" i="1" s="1"/>
  <c r="Q161" i="1" s="1"/>
  <c r="H161" i="1"/>
  <c r="Z160" i="1"/>
  <c r="X160" i="1"/>
  <c r="V160" i="1"/>
  <c r="R160" i="1"/>
  <c r="P160" i="1"/>
  <c r="N160" i="1"/>
  <c r="Y160" i="1" s="1"/>
  <c r="L160" i="1"/>
  <c r="J160" i="1"/>
  <c r="W160" i="1" s="1"/>
  <c r="Q160" i="1" s="1"/>
  <c r="H160" i="1"/>
  <c r="Z158" i="1"/>
  <c r="X158" i="1"/>
  <c r="V158" i="1"/>
  <c r="R158" i="1"/>
  <c r="P158" i="1"/>
  <c r="N158" i="1"/>
  <c r="Y158" i="1" s="1"/>
  <c r="L158" i="1"/>
  <c r="J158" i="1"/>
  <c r="W158" i="1" s="1"/>
  <c r="Q158" i="1" s="1"/>
  <c r="H158" i="1"/>
  <c r="Z157" i="1"/>
  <c r="X157" i="1"/>
  <c r="V157" i="1"/>
  <c r="R157" i="1"/>
  <c r="P157" i="1"/>
  <c r="N157" i="1"/>
  <c r="Y157" i="1" s="1"/>
  <c r="L157" i="1"/>
  <c r="J157" i="1"/>
  <c r="W157" i="1" s="1"/>
  <c r="Q157" i="1" s="1"/>
  <c r="H157" i="1"/>
  <c r="Z156" i="1"/>
  <c r="X156" i="1"/>
  <c r="V156" i="1"/>
  <c r="R156" i="1"/>
  <c r="P156" i="1"/>
  <c r="N156" i="1"/>
  <c r="Y156" i="1" s="1"/>
  <c r="L156" i="1"/>
  <c r="J156" i="1"/>
  <c r="W156" i="1" s="1"/>
  <c r="Q156" i="1" s="1"/>
  <c r="H156" i="1"/>
  <c r="Z155" i="1"/>
  <c r="X155" i="1"/>
  <c r="V155" i="1"/>
  <c r="R155" i="1"/>
  <c r="P155" i="1"/>
  <c r="N155" i="1"/>
  <c r="Y155" i="1" s="1"/>
  <c r="L155" i="1"/>
  <c r="J155" i="1"/>
  <c r="W155" i="1" s="1"/>
  <c r="Q155" i="1" s="1"/>
  <c r="H155" i="1"/>
  <c r="Z154" i="1"/>
  <c r="X154" i="1"/>
  <c r="V154" i="1"/>
  <c r="R154" i="1"/>
  <c r="P154" i="1"/>
  <c r="N154" i="1"/>
  <c r="Y154" i="1" s="1"/>
  <c r="L154" i="1"/>
  <c r="J154" i="1"/>
  <c r="W154" i="1" s="1"/>
  <c r="Q154" i="1" s="1"/>
  <c r="H154" i="1"/>
  <c r="Z153" i="1"/>
  <c r="X153" i="1"/>
  <c r="V153" i="1"/>
  <c r="R153" i="1"/>
  <c r="P153" i="1"/>
  <c r="N153" i="1"/>
  <c r="Y153" i="1" s="1"/>
  <c r="L153" i="1"/>
  <c r="J153" i="1"/>
  <c r="W153" i="1" s="1"/>
  <c r="Q153" i="1" s="1"/>
  <c r="H153" i="1"/>
  <c r="Z152" i="1"/>
  <c r="X152" i="1"/>
  <c r="V152" i="1"/>
  <c r="R152" i="1"/>
  <c r="P152" i="1"/>
  <c r="N152" i="1"/>
  <c r="Y152" i="1" s="1"/>
  <c r="L152" i="1"/>
  <c r="J152" i="1"/>
  <c r="W152" i="1" s="1"/>
  <c r="Q152" i="1" s="1"/>
  <c r="H152" i="1"/>
  <c r="Z151" i="1"/>
  <c r="W151" i="1"/>
  <c r="R151" i="1"/>
  <c r="P151" i="1"/>
  <c r="N151" i="1"/>
  <c r="Y151" i="1" s="1"/>
  <c r="L151" i="1"/>
  <c r="X151" i="1" s="1"/>
  <c r="J151" i="1"/>
  <c r="H151" i="1"/>
  <c r="V151" i="1" s="1"/>
  <c r="Y150" i="1"/>
  <c r="W150" i="1"/>
  <c r="R150" i="1"/>
  <c r="P150" i="1"/>
  <c r="Z150" i="1" s="1"/>
  <c r="N150" i="1"/>
  <c r="L150" i="1"/>
  <c r="X150" i="1" s="1"/>
  <c r="J150" i="1"/>
  <c r="H150" i="1"/>
  <c r="V150" i="1" s="1"/>
  <c r="Y149" i="1"/>
  <c r="W149" i="1"/>
  <c r="R149" i="1"/>
  <c r="P149" i="1"/>
  <c r="Z149" i="1" s="1"/>
  <c r="N149" i="1"/>
  <c r="L149" i="1"/>
  <c r="X149" i="1" s="1"/>
  <c r="J149" i="1"/>
  <c r="H149" i="1"/>
  <c r="V149" i="1" s="1"/>
  <c r="Y148" i="1"/>
  <c r="W148" i="1"/>
  <c r="R148" i="1"/>
  <c r="P148" i="1"/>
  <c r="Z148" i="1" s="1"/>
  <c r="N148" i="1"/>
  <c r="L148" i="1"/>
  <c r="X148" i="1" s="1"/>
  <c r="J148" i="1"/>
  <c r="H148" i="1"/>
  <c r="V148" i="1" s="1"/>
  <c r="Y147" i="1"/>
  <c r="W147" i="1"/>
  <c r="R147" i="1"/>
  <c r="P147" i="1"/>
  <c r="Z147" i="1" s="1"/>
  <c r="N147" i="1"/>
  <c r="L147" i="1"/>
  <c r="X147" i="1" s="1"/>
  <c r="J147" i="1"/>
  <c r="H147" i="1"/>
  <c r="V147" i="1" s="1"/>
  <c r="Y146" i="1"/>
  <c r="W146" i="1"/>
  <c r="R146" i="1"/>
  <c r="P146" i="1"/>
  <c r="Z146" i="1" s="1"/>
  <c r="N146" i="1"/>
  <c r="L146" i="1"/>
  <c r="X146" i="1" s="1"/>
  <c r="J146" i="1"/>
  <c r="H146" i="1"/>
  <c r="V146" i="1" s="1"/>
  <c r="Y145" i="1"/>
  <c r="W145" i="1"/>
  <c r="R145" i="1"/>
  <c r="P145" i="1"/>
  <c r="Z145" i="1" s="1"/>
  <c r="N145" i="1"/>
  <c r="L145" i="1"/>
  <c r="X145" i="1" s="1"/>
  <c r="J145" i="1"/>
  <c r="H145" i="1"/>
  <c r="V145" i="1" s="1"/>
  <c r="Y144" i="1"/>
  <c r="W144" i="1"/>
  <c r="R144" i="1"/>
  <c r="P144" i="1"/>
  <c r="Z144" i="1" s="1"/>
  <c r="N144" i="1"/>
  <c r="L144" i="1"/>
  <c r="X144" i="1" s="1"/>
  <c r="J144" i="1"/>
  <c r="H144" i="1"/>
  <c r="V144" i="1" s="1"/>
  <c r="Y143" i="1"/>
  <c r="W143" i="1"/>
  <c r="R143" i="1"/>
  <c r="P143" i="1"/>
  <c r="Z143" i="1" s="1"/>
  <c r="N143" i="1"/>
  <c r="L143" i="1"/>
  <c r="X143" i="1" s="1"/>
  <c r="J143" i="1"/>
  <c r="H143" i="1"/>
  <c r="V143" i="1" s="1"/>
  <c r="Y142" i="1"/>
  <c r="W142" i="1"/>
  <c r="R142" i="1"/>
  <c r="P142" i="1"/>
  <c r="Z142" i="1" s="1"/>
  <c r="N142" i="1"/>
  <c r="L142" i="1"/>
  <c r="X142" i="1" s="1"/>
  <c r="J142" i="1"/>
  <c r="H142" i="1"/>
  <c r="V142" i="1" s="1"/>
  <c r="Y141" i="1"/>
  <c r="W141" i="1"/>
  <c r="R141" i="1"/>
  <c r="P141" i="1"/>
  <c r="Z141" i="1" s="1"/>
  <c r="N141" i="1"/>
  <c r="L141" i="1"/>
  <c r="X141" i="1" s="1"/>
  <c r="J141" i="1"/>
  <c r="H141" i="1"/>
  <c r="V141" i="1" s="1"/>
  <c r="Y140" i="1"/>
  <c r="W140" i="1"/>
  <c r="R140" i="1"/>
  <c r="P140" i="1"/>
  <c r="Z140" i="1" s="1"/>
  <c r="N140" i="1"/>
  <c r="L140" i="1"/>
  <c r="X140" i="1" s="1"/>
  <c r="J140" i="1"/>
  <c r="H140" i="1"/>
  <c r="V140" i="1" s="1"/>
  <c r="Y139" i="1"/>
  <c r="W139" i="1"/>
  <c r="R139" i="1"/>
  <c r="P139" i="1"/>
  <c r="Z139" i="1" s="1"/>
  <c r="N139" i="1"/>
  <c r="L139" i="1"/>
  <c r="X139" i="1" s="1"/>
  <c r="J139" i="1"/>
  <c r="H139" i="1"/>
  <c r="V139" i="1" s="1"/>
  <c r="Y138" i="1"/>
  <c r="W138" i="1"/>
  <c r="R138" i="1"/>
  <c r="P138" i="1"/>
  <c r="Z138" i="1" s="1"/>
  <c r="N138" i="1"/>
  <c r="L138" i="1"/>
  <c r="X138" i="1" s="1"/>
  <c r="J138" i="1"/>
  <c r="H138" i="1"/>
  <c r="V138" i="1" s="1"/>
  <c r="Y137" i="1"/>
  <c r="W137" i="1"/>
  <c r="R137" i="1"/>
  <c r="P137" i="1"/>
  <c r="Z137" i="1" s="1"/>
  <c r="N137" i="1"/>
  <c r="L137" i="1"/>
  <c r="X137" i="1" s="1"/>
  <c r="J137" i="1"/>
  <c r="H137" i="1"/>
  <c r="V137" i="1" s="1"/>
  <c r="Y136" i="1"/>
  <c r="W136" i="1"/>
  <c r="R136" i="1"/>
  <c r="P136" i="1"/>
  <c r="Z136" i="1" s="1"/>
  <c r="N136" i="1"/>
  <c r="L136" i="1"/>
  <c r="X136" i="1" s="1"/>
  <c r="J136" i="1"/>
  <c r="H136" i="1"/>
  <c r="V136" i="1" s="1"/>
  <c r="Y135" i="1"/>
  <c r="W135" i="1"/>
  <c r="R135" i="1"/>
  <c r="P135" i="1"/>
  <c r="Z135" i="1" s="1"/>
  <c r="N135" i="1"/>
  <c r="L135" i="1"/>
  <c r="X135" i="1" s="1"/>
  <c r="J135" i="1"/>
  <c r="H135" i="1"/>
  <c r="V135" i="1" s="1"/>
  <c r="Y134" i="1"/>
  <c r="W134" i="1"/>
  <c r="R134" i="1"/>
  <c r="P134" i="1"/>
  <c r="Z134" i="1" s="1"/>
  <c r="N134" i="1"/>
  <c r="L134" i="1"/>
  <c r="X134" i="1" s="1"/>
  <c r="J134" i="1"/>
  <c r="H134" i="1"/>
  <c r="V134" i="1" s="1"/>
  <c r="Y133" i="1"/>
  <c r="W133" i="1"/>
  <c r="R133" i="1"/>
  <c r="P133" i="1"/>
  <c r="Z133" i="1" s="1"/>
  <c r="N133" i="1"/>
  <c r="L133" i="1"/>
  <c r="X133" i="1" s="1"/>
  <c r="J133" i="1"/>
  <c r="H133" i="1"/>
  <c r="V133" i="1" s="1"/>
  <c r="Y132" i="1"/>
  <c r="W132" i="1"/>
  <c r="R132" i="1"/>
  <c r="P132" i="1"/>
  <c r="Z132" i="1" s="1"/>
  <c r="N132" i="1"/>
  <c r="L132" i="1"/>
  <c r="X132" i="1" s="1"/>
  <c r="J132" i="1"/>
  <c r="H132" i="1"/>
  <c r="V132" i="1" s="1"/>
  <c r="Y131" i="1"/>
  <c r="W131" i="1"/>
  <c r="R131" i="1"/>
  <c r="P131" i="1"/>
  <c r="Z131" i="1" s="1"/>
  <c r="N131" i="1"/>
  <c r="L131" i="1"/>
  <c r="X131" i="1" s="1"/>
  <c r="J131" i="1"/>
  <c r="H131" i="1"/>
  <c r="V131" i="1" s="1"/>
  <c r="Y130" i="1"/>
  <c r="W130" i="1"/>
  <c r="R130" i="1"/>
  <c r="P130" i="1"/>
  <c r="Z130" i="1" s="1"/>
  <c r="N130" i="1"/>
  <c r="L130" i="1"/>
  <c r="X130" i="1" s="1"/>
  <c r="J130" i="1"/>
  <c r="H130" i="1"/>
  <c r="V130" i="1" s="1"/>
  <c r="Y129" i="1"/>
  <c r="W129" i="1"/>
  <c r="R129" i="1"/>
  <c r="P129" i="1"/>
  <c r="Z129" i="1" s="1"/>
  <c r="N129" i="1"/>
  <c r="L129" i="1"/>
  <c r="X129" i="1" s="1"/>
  <c r="J129" i="1"/>
  <c r="H129" i="1"/>
  <c r="V129" i="1" s="1"/>
  <c r="Y127" i="1"/>
  <c r="W127" i="1"/>
  <c r="R127" i="1"/>
  <c r="P127" i="1"/>
  <c r="Z127" i="1" s="1"/>
  <c r="N127" i="1"/>
  <c r="L127" i="1"/>
  <c r="X127" i="1" s="1"/>
  <c r="J127" i="1"/>
  <c r="H127" i="1"/>
  <c r="V127" i="1" s="1"/>
  <c r="Y126" i="1"/>
  <c r="W126" i="1"/>
  <c r="R126" i="1"/>
  <c r="P126" i="1"/>
  <c r="Z126" i="1" s="1"/>
  <c r="N126" i="1"/>
  <c r="L126" i="1"/>
  <c r="X126" i="1" s="1"/>
  <c r="J126" i="1"/>
  <c r="H126" i="1"/>
  <c r="V126" i="1" s="1"/>
  <c r="Y125" i="1"/>
  <c r="W125" i="1"/>
  <c r="R125" i="1"/>
  <c r="P125" i="1"/>
  <c r="Z125" i="1" s="1"/>
  <c r="N125" i="1"/>
  <c r="L125" i="1"/>
  <c r="X125" i="1" s="1"/>
  <c r="J125" i="1"/>
  <c r="H125" i="1"/>
  <c r="V125" i="1" s="1"/>
  <c r="Y124" i="1"/>
  <c r="W124" i="1"/>
  <c r="R124" i="1"/>
  <c r="P124" i="1"/>
  <c r="Z124" i="1" s="1"/>
  <c r="N124" i="1"/>
  <c r="L124" i="1"/>
  <c r="X124" i="1" s="1"/>
  <c r="J124" i="1"/>
  <c r="H124" i="1"/>
  <c r="V124" i="1" s="1"/>
  <c r="Y123" i="1"/>
  <c r="W123" i="1"/>
  <c r="R123" i="1"/>
  <c r="P123" i="1"/>
  <c r="Z123" i="1" s="1"/>
  <c r="N123" i="1"/>
  <c r="L123" i="1"/>
  <c r="X123" i="1" s="1"/>
  <c r="J123" i="1"/>
  <c r="H123" i="1"/>
  <c r="V123" i="1" s="1"/>
  <c r="Y122" i="1"/>
  <c r="W122" i="1"/>
  <c r="R122" i="1"/>
  <c r="P122" i="1"/>
  <c r="Z122" i="1" s="1"/>
  <c r="N122" i="1"/>
  <c r="L122" i="1"/>
  <c r="X122" i="1" s="1"/>
  <c r="J122" i="1"/>
  <c r="H122" i="1"/>
  <c r="V122" i="1" s="1"/>
  <c r="Y121" i="1"/>
  <c r="W121" i="1"/>
  <c r="R121" i="1"/>
  <c r="P121" i="1"/>
  <c r="Z121" i="1" s="1"/>
  <c r="N121" i="1"/>
  <c r="L121" i="1"/>
  <c r="X121" i="1" s="1"/>
  <c r="J121" i="1"/>
  <c r="H121" i="1"/>
  <c r="V121" i="1" s="1"/>
  <c r="Y120" i="1"/>
  <c r="W120" i="1"/>
  <c r="R120" i="1"/>
  <c r="P120" i="1"/>
  <c r="Z120" i="1" s="1"/>
  <c r="N120" i="1"/>
  <c r="L120" i="1"/>
  <c r="X120" i="1" s="1"/>
  <c r="J120" i="1"/>
  <c r="H120" i="1"/>
  <c r="V120" i="1" s="1"/>
  <c r="Y119" i="1"/>
  <c r="W119" i="1"/>
  <c r="R119" i="1"/>
  <c r="P119" i="1"/>
  <c r="Z119" i="1" s="1"/>
  <c r="N119" i="1"/>
  <c r="L119" i="1"/>
  <c r="X119" i="1" s="1"/>
  <c r="J119" i="1"/>
  <c r="H119" i="1"/>
  <c r="V119" i="1" s="1"/>
  <c r="Y118" i="1"/>
  <c r="W118" i="1"/>
  <c r="R118" i="1"/>
  <c r="P118" i="1"/>
  <c r="Z118" i="1" s="1"/>
  <c r="N118" i="1"/>
  <c r="L118" i="1"/>
  <c r="X118" i="1" s="1"/>
  <c r="J118" i="1"/>
  <c r="H118" i="1"/>
  <c r="V118" i="1" s="1"/>
  <c r="Y117" i="1"/>
  <c r="W117" i="1"/>
  <c r="R117" i="1"/>
  <c r="P117" i="1"/>
  <c r="Z117" i="1" s="1"/>
  <c r="N117" i="1"/>
  <c r="L117" i="1"/>
  <c r="X117" i="1" s="1"/>
  <c r="J117" i="1"/>
  <c r="H117" i="1"/>
  <c r="V117" i="1" s="1"/>
  <c r="Y116" i="1"/>
  <c r="W116" i="1"/>
  <c r="R116" i="1"/>
  <c r="P116" i="1"/>
  <c r="Z116" i="1" s="1"/>
  <c r="N116" i="1"/>
  <c r="L116" i="1"/>
  <c r="X116" i="1" s="1"/>
  <c r="J116" i="1"/>
  <c r="H116" i="1"/>
  <c r="V116" i="1" s="1"/>
  <c r="Y115" i="1"/>
  <c r="W115" i="1"/>
  <c r="R115" i="1"/>
  <c r="P115" i="1"/>
  <c r="Z115" i="1" s="1"/>
  <c r="N115" i="1"/>
  <c r="L115" i="1"/>
  <c r="X115" i="1" s="1"/>
  <c r="J115" i="1"/>
  <c r="H115" i="1"/>
  <c r="V115" i="1" s="1"/>
  <c r="Y114" i="1"/>
  <c r="W114" i="1"/>
  <c r="R114" i="1"/>
  <c r="P114" i="1"/>
  <c r="Z114" i="1" s="1"/>
  <c r="N114" i="1"/>
  <c r="L114" i="1"/>
  <c r="X114" i="1" s="1"/>
  <c r="J114" i="1"/>
  <c r="H114" i="1"/>
  <c r="V114" i="1" s="1"/>
  <c r="Y113" i="1"/>
  <c r="W113" i="1"/>
  <c r="R113" i="1"/>
  <c r="P113" i="1"/>
  <c r="Z113" i="1" s="1"/>
  <c r="N113" i="1"/>
  <c r="L113" i="1"/>
  <c r="X113" i="1" s="1"/>
  <c r="J113" i="1"/>
  <c r="H113" i="1"/>
  <c r="V113" i="1" s="1"/>
  <c r="Y112" i="1"/>
  <c r="W112" i="1"/>
  <c r="R112" i="1"/>
  <c r="P112" i="1"/>
  <c r="Z112" i="1" s="1"/>
  <c r="N112" i="1"/>
  <c r="L112" i="1"/>
  <c r="X112" i="1" s="1"/>
  <c r="J112" i="1"/>
  <c r="H112" i="1"/>
  <c r="V112" i="1" s="1"/>
  <c r="Y111" i="1"/>
  <c r="W111" i="1"/>
  <c r="R111" i="1"/>
  <c r="P111" i="1"/>
  <c r="Z111" i="1" s="1"/>
  <c r="N111" i="1"/>
  <c r="L111" i="1"/>
  <c r="X111" i="1" s="1"/>
  <c r="J111" i="1"/>
  <c r="H111" i="1"/>
  <c r="V111" i="1" s="1"/>
  <c r="Y110" i="1"/>
  <c r="W110" i="1"/>
  <c r="R110" i="1"/>
  <c r="P110" i="1"/>
  <c r="Z110" i="1" s="1"/>
  <c r="N110" i="1"/>
  <c r="L110" i="1"/>
  <c r="X110" i="1" s="1"/>
  <c r="J110" i="1"/>
  <c r="H110" i="1"/>
  <c r="V110" i="1" s="1"/>
  <c r="Y109" i="1"/>
  <c r="W109" i="1"/>
  <c r="R109" i="1"/>
  <c r="P109" i="1"/>
  <c r="Z109" i="1" s="1"/>
  <c r="N109" i="1"/>
  <c r="L109" i="1"/>
  <c r="X109" i="1" s="1"/>
  <c r="J109" i="1"/>
  <c r="H109" i="1"/>
  <c r="V109" i="1" s="1"/>
  <c r="Y108" i="1"/>
  <c r="R108" i="1"/>
  <c r="P108" i="1"/>
  <c r="Z108" i="1" s="1"/>
  <c r="N108" i="1"/>
  <c r="L108" i="1"/>
  <c r="X108" i="1" s="1"/>
  <c r="J108" i="1"/>
  <c r="W108" i="1" s="1"/>
  <c r="H108" i="1"/>
  <c r="V108" i="1" s="1"/>
  <c r="Q108" i="1" s="1"/>
  <c r="Y107" i="1"/>
  <c r="W107" i="1"/>
  <c r="R107" i="1"/>
  <c r="P107" i="1"/>
  <c r="Z107" i="1" s="1"/>
  <c r="N107" i="1"/>
  <c r="L107" i="1"/>
  <c r="X107" i="1" s="1"/>
  <c r="J107" i="1"/>
  <c r="H107" i="1"/>
  <c r="V107" i="1" s="1"/>
  <c r="Q107" i="1" s="1"/>
  <c r="Y106" i="1"/>
  <c r="W106" i="1"/>
  <c r="R106" i="1"/>
  <c r="P106" i="1"/>
  <c r="Z106" i="1" s="1"/>
  <c r="N106" i="1"/>
  <c r="L106" i="1"/>
  <c r="X106" i="1" s="1"/>
  <c r="J106" i="1"/>
  <c r="H106" i="1"/>
  <c r="V106" i="1" s="1"/>
  <c r="Q106" i="1" s="1"/>
  <c r="Y105" i="1"/>
  <c r="W105" i="1"/>
  <c r="R105" i="1"/>
  <c r="P105" i="1"/>
  <c r="Z105" i="1" s="1"/>
  <c r="N105" i="1"/>
  <c r="L105" i="1"/>
  <c r="X105" i="1" s="1"/>
  <c r="J105" i="1"/>
  <c r="H105" i="1"/>
  <c r="V105" i="1" s="1"/>
  <c r="Q105" i="1" s="1"/>
  <c r="Y104" i="1"/>
  <c r="W104" i="1"/>
  <c r="R104" i="1"/>
  <c r="P104" i="1"/>
  <c r="Z104" i="1" s="1"/>
  <c r="N104" i="1"/>
  <c r="L104" i="1"/>
  <c r="X104" i="1" s="1"/>
  <c r="J104" i="1"/>
  <c r="H104" i="1"/>
  <c r="V104" i="1" s="1"/>
  <c r="Q104" i="1" s="1"/>
  <c r="Y103" i="1"/>
  <c r="W103" i="1"/>
  <c r="R103" i="1"/>
  <c r="P103" i="1"/>
  <c r="Z103" i="1" s="1"/>
  <c r="N103" i="1"/>
  <c r="L103" i="1"/>
  <c r="X103" i="1" s="1"/>
  <c r="J103" i="1"/>
  <c r="H103" i="1"/>
  <c r="V103" i="1" s="1"/>
  <c r="Q103" i="1" s="1"/>
  <c r="Y97" i="1"/>
  <c r="W97" i="1"/>
  <c r="R97" i="1"/>
  <c r="P97" i="1"/>
  <c r="Z97" i="1" s="1"/>
  <c r="N97" i="1"/>
  <c r="L97" i="1"/>
  <c r="X97" i="1" s="1"/>
  <c r="J97" i="1"/>
  <c r="H97" i="1"/>
  <c r="V97" i="1" s="1"/>
  <c r="Y96" i="1"/>
  <c r="W96" i="1"/>
  <c r="R96" i="1"/>
  <c r="P96" i="1"/>
  <c r="Z96" i="1" s="1"/>
  <c r="N96" i="1"/>
  <c r="L96" i="1"/>
  <c r="X96" i="1" s="1"/>
  <c r="J96" i="1"/>
  <c r="H96" i="1"/>
  <c r="V96" i="1" s="1"/>
  <c r="Q96" i="1" s="1"/>
  <c r="Y95" i="1"/>
  <c r="W95" i="1"/>
  <c r="R95" i="1"/>
  <c r="P95" i="1"/>
  <c r="Z95" i="1" s="1"/>
  <c r="N95" i="1"/>
  <c r="L95" i="1"/>
  <c r="X95" i="1" s="1"/>
  <c r="J95" i="1"/>
  <c r="H95" i="1"/>
  <c r="V95" i="1" s="1"/>
  <c r="Q95" i="1" s="1"/>
  <c r="Y94" i="1"/>
  <c r="W94" i="1"/>
  <c r="R94" i="1"/>
  <c r="P94" i="1"/>
  <c r="Z94" i="1" s="1"/>
  <c r="N94" i="1"/>
  <c r="L94" i="1"/>
  <c r="X94" i="1" s="1"/>
  <c r="J94" i="1"/>
  <c r="H94" i="1"/>
  <c r="V94" i="1" s="1"/>
  <c r="Q94" i="1" s="1"/>
  <c r="Y93" i="1"/>
  <c r="W93" i="1"/>
  <c r="R93" i="1"/>
  <c r="P93" i="1"/>
  <c r="Z93" i="1" s="1"/>
  <c r="N93" i="1"/>
  <c r="L93" i="1"/>
  <c r="X93" i="1" s="1"/>
  <c r="J93" i="1"/>
  <c r="H93" i="1"/>
  <c r="V93" i="1" s="1"/>
  <c r="Q93" i="1" s="1"/>
  <c r="X92" i="1"/>
  <c r="V92" i="1"/>
  <c r="R92" i="1"/>
  <c r="P92" i="1"/>
  <c r="Z92" i="1" s="1"/>
  <c r="N92" i="1"/>
  <c r="Y92" i="1" s="1"/>
  <c r="L92" i="1"/>
  <c r="J92" i="1"/>
  <c r="W92" i="1" s="1"/>
  <c r="Q92" i="1" s="1"/>
  <c r="H92" i="1"/>
  <c r="Z91" i="1"/>
  <c r="X91" i="1"/>
  <c r="V91" i="1"/>
  <c r="R91" i="1"/>
  <c r="P91" i="1"/>
  <c r="N91" i="1"/>
  <c r="Y91" i="1" s="1"/>
  <c r="L91" i="1"/>
  <c r="J91" i="1"/>
  <c r="W91" i="1" s="1"/>
  <c r="Q91" i="1" s="1"/>
  <c r="H91" i="1"/>
  <c r="Z90" i="1"/>
  <c r="X90" i="1"/>
  <c r="V90" i="1"/>
  <c r="R90" i="1"/>
  <c r="Q90" i="1"/>
  <c r="P90" i="1"/>
  <c r="N90" i="1"/>
  <c r="Y90" i="1" s="1"/>
  <c r="L90" i="1"/>
  <c r="J90" i="1"/>
  <c r="W90" i="1" s="1"/>
  <c r="H90" i="1"/>
  <c r="Z89" i="1"/>
  <c r="X89" i="1"/>
  <c r="V89" i="1"/>
  <c r="R89" i="1"/>
  <c r="P89" i="1"/>
  <c r="N89" i="1"/>
  <c r="Y89" i="1" s="1"/>
  <c r="L89" i="1"/>
  <c r="J89" i="1"/>
  <c r="W89" i="1" s="1"/>
  <c r="Q89" i="1" s="1"/>
  <c r="H89" i="1"/>
  <c r="Z88" i="1"/>
  <c r="X88" i="1"/>
  <c r="V88" i="1"/>
  <c r="R88" i="1"/>
  <c r="P88" i="1"/>
  <c r="N88" i="1"/>
  <c r="Y88" i="1" s="1"/>
  <c r="L88" i="1"/>
  <c r="J88" i="1"/>
  <c r="W88" i="1" s="1"/>
  <c r="Q88" i="1" s="1"/>
  <c r="H88" i="1"/>
  <c r="Z87" i="1"/>
  <c r="X87" i="1"/>
  <c r="V87" i="1"/>
  <c r="R87" i="1"/>
  <c r="P87" i="1"/>
  <c r="N87" i="1"/>
  <c r="Y87" i="1" s="1"/>
  <c r="L87" i="1"/>
  <c r="J87" i="1"/>
  <c r="W87" i="1" s="1"/>
  <c r="Q87" i="1" s="1"/>
  <c r="H87" i="1"/>
  <c r="Z86" i="1"/>
  <c r="X86" i="1"/>
  <c r="V86" i="1"/>
  <c r="R86" i="1"/>
  <c r="P86" i="1"/>
  <c r="N86" i="1"/>
  <c r="Y86" i="1" s="1"/>
  <c r="L86" i="1"/>
  <c r="J86" i="1"/>
  <c r="W86" i="1" s="1"/>
  <c r="Q86" i="1" s="1"/>
  <c r="H86" i="1"/>
  <c r="Z85" i="1"/>
  <c r="X85" i="1"/>
  <c r="V85" i="1"/>
  <c r="R85" i="1"/>
  <c r="P85" i="1"/>
  <c r="N85" i="1"/>
  <c r="Y85" i="1" s="1"/>
  <c r="L85" i="1"/>
  <c r="J85" i="1"/>
  <c r="W85" i="1" s="1"/>
  <c r="Q85" i="1" s="1"/>
  <c r="H85" i="1"/>
  <c r="Z84" i="1"/>
  <c r="X84" i="1"/>
  <c r="V84" i="1"/>
  <c r="R84" i="1"/>
  <c r="P84" i="1"/>
  <c r="N84" i="1"/>
  <c r="Y84" i="1" s="1"/>
  <c r="L84" i="1"/>
  <c r="J84" i="1"/>
  <c r="W84" i="1" s="1"/>
  <c r="Q84" i="1" s="1"/>
  <c r="H84" i="1"/>
  <c r="Z83" i="1"/>
  <c r="X83" i="1"/>
  <c r="V83" i="1"/>
  <c r="R83" i="1"/>
  <c r="P83" i="1"/>
  <c r="N83" i="1"/>
  <c r="Y83" i="1" s="1"/>
  <c r="L83" i="1"/>
  <c r="J83" i="1"/>
  <c r="W83" i="1" s="1"/>
  <c r="Q83" i="1" s="1"/>
  <c r="H83" i="1"/>
  <c r="Z82" i="1"/>
  <c r="X82" i="1"/>
  <c r="V82" i="1"/>
  <c r="R82" i="1"/>
  <c r="P82" i="1"/>
  <c r="N82" i="1"/>
  <c r="Y82" i="1" s="1"/>
  <c r="L82" i="1"/>
  <c r="J82" i="1"/>
  <c r="W82" i="1" s="1"/>
  <c r="Q82" i="1" s="1"/>
  <c r="H82" i="1"/>
  <c r="Z81" i="1"/>
  <c r="X81" i="1"/>
  <c r="V81" i="1"/>
  <c r="R81" i="1"/>
  <c r="P81" i="1"/>
  <c r="N81" i="1"/>
  <c r="Y81" i="1" s="1"/>
  <c r="L81" i="1"/>
  <c r="J81" i="1"/>
  <c r="W81" i="1" s="1"/>
  <c r="Q81" i="1" s="1"/>
  <c r="H81" i="1"/>
  <c r="Z80" i="1"/>
  <c r="X80" i="1"/>
  <c r="V80" i="1"/>
  <c r="R80" i="1"/>
  <c r="P80" i="1"/>
  <c r="N80" i="1"/>
  <c r="Y80" i="1" s="1"/>
  <c r="L80" i="1"/>
  <c r="J80" i="1"/>
  <c r="W80" i="1" s="1"/>
  <c r="Q80" i="1" s="1"/>
  <c r="H80" i="1"/>
  <c r="Z79" i="1"/>
  <c r="X79" i="1"/>
  <c r="V79" i="1"/>
  <c r="R79" i="1"/>
  <c r="P79" i="1"/>
  <c r="N79" i="1"/>
  <c r="Y79" i="1" s="1"/>
  <c r="L79" i="1"/>
  <c r="J79" i="1"/>
  <c r="W79" i="1" s="1"/>
  <c r="Q79" i="1" s="1"/>
  <c r="H79" i="1"/>
  <c r="Z78" i="1"/>
  <c r="X78" i="1"/>
  <c r="V78" i="1"/>
  <c r="R78" i="1"/>
  <c r="P78" i="1"/>
  <c r="N78" i="1"/>
  <c r="Y78" i="1" s="1"/>
  <c r="L78" i="1"/>
  <c r="J78" i="1"/>
  <c r="W78" i="1" s="1"/>
  <c r="Q78" i="1" s="1"/>
  <c r="H78" i="1"/>
  <c r="Z77" i="1"/>
  <c r="X77" i="1"/>
  <c r="V77" i="1"/>
  <c r="R77" i="1"/>
  <c r="P77" i="1"/>
  <c r="N77" i="1"/>
  <c r="Y77" i="1" s="1"/>
  <c r="L77" i="1"/>
  <c r="J77" i="1"/>
  <c r="W77" i="1" s="1"/>
  <c r="Q77" i="1" s="1"/>
  <c r="H77" i="1"/>
  <c r="Z76" i="1"/>
  <c r="X76" i="1"/>
  <c r="V76" i="1"/>
  <c r="R76" i="1"/>
  <c r="P76" i="1"/>
  <c r="N76" i="1"/>
  <c r="Y76" i="1" s="1"/>
  <c r="L76" i="1"/>
  <c r="J76" i="1"/>
  <c r="W76" i="1" s="1"/>
  <c r="Q76" i="1" s="1"/>
  <c r="H76" i="1"/>
  <c r="Z75" i="1"/>
  <c r="X75" i="1"/>
  <c r="V75" i="1"/>
  <c r="R75" i="1"/>
  <c r="P75" i="1"/>
  <c r="N75" i="1"/>
  <c r="Y75" i="1" s="1"/>
  <c r="L75" i="1"/>
  <c r="J75" i="1"/>
  <c r="W75" i="1" s="1"/>
  <c r="Q75" i="1" s="1"/>
  <c r="H75" i="1"/>
  <c r="Z74" i="1"/>
  <c r="X74" i="1"/>
  <c r="V74" i="1"/>
  <c r="R74" i="1"/>
  <c r="P74" i="1"/>
  <c r="N74" i="1"/>
  <c r="Y74" i="1" s="1"/>
  <c r="L74" i="1"/>
  <c r="J74" i="1"/>
  <c r="W74" i="1" s="1"/>
  <c r="Q74" i="1" s="1"/>
  <c r="H74" i="1"/>
  <c r="Z73" i="1"/>
  <c r="X73" i="1"/>
  <c r="V73" i="1"/>
  <c r="R73" i="1"/>
  <c r="P73" i="1"/>
  <c r="N73" i="1"/>
  <c r="Y73" i="1" s="1"/>
  <c r="L73" i="1"/>
  <c r="J73" i="1"/>
  <c r="W73" i="1" s="1"/>
  <c r="Q73" i="1" s="1"/>
  <c r="H73" i="1"/>
  <c r="Z72" i="1"/>
  <c r="X72" i="1"/>
  <c r="V72" i="1"/>
  <c r="R72" i="1"/>
  <c r="P72" i="1"/>
  <c r="N72" i="1"/>
  <c r="Y72" i="1" s="1"/>
  <c r="L72" i="1"/>
  <c r="J72" i="1"/>
  <c r="W72" i="1" s="1"/>
  <c r="Q72" i="1" s="1"/>
  <c r="H72" i="1"/>
  <c r="Z71" i="1"/>
  <c r="X71" i="1"/>
  <c r="V71" i="1"/>
  <c r="R71" i="1"/>
  <c r="Q71" i="1"/>
  <c r="P71" i="1"/>
  <c r="N71" i="1"/>
  <c r="Y71" i="1" s="1"/>
  <c r="L71" i="1"/>
  <c r="J71" i="1"/>
  <c r="W71" i="1" s="1"/>
  <c r="H71" i="1"/>
  <c r="Z70" i="1"/>
  <c r="X70" i="1"/>
  <c r="V70" i="1"/>
  <c r="R70" i="1"/>
  <c r="P70" i="1"/>
  <c r="N70" i="1"/>
  <c r="Y70" i="1" s="1"/>
  <c r="L70" i="1"/>
  <c r="J70" i="1"/>
  <c r="W70" i="1" s="1"/>
  <c r="Q70" i="1" s="1"/>
  <c r="H70" i="1"/>
  <c r="Z69" i="1"/>
  <c r="X69" i="1"/>
  <c r="V69" i="1"/>
  <c r="R69" i="1"/>
  <c r="Q69" i="1"/>
  <c r="P69" i="1"/>
  <c r="N69" i="1"/>
  <c r="Y69" i="1" s="1"/>
  <c r="L69" i="1"/>
  <c r="J69" i="1"/>
  <c r="W69" i="1" s="1"/>
  <c r="H69" i="1"/>
  <c r="Z68" i="1"/>
  <c r="X68" i="1"/>
  <c r="V68" i="1"/>
  <c r="R68" i="1"/>
  <c r="P68" i="1"/>
  <c r="N68" i="1"/>
  <c r="Y68" i="1" s="1"/>
  <c r="L68" i="1"/>
  <c r="J68" i="1"/>
  <c r="W68" i="1" s="1"/>
  <c r="Q68" i="1" s="1"/>
  <c r="H68" i="1"/>
  <c r="Z67" i="1"/>
  <c r="X67" i="1"/>
  <c r="V67" i="1"/>
  <c r="R67" i="1"/>
  <c r="P67" i="1"/>
  <c r="N67" i="1"/>
  <c r="Y67" i="1" s="1"/>
  <c r="L67" i="1"/>
  <c r="J67" i="1"/>
  <c r="W67" i="1" s="1"/>
  <c r="Q67" i="1" s="1"/>
  <c r="H67" i="1"/>
  <c r="Z66" i="1"/>
  <c r="X66" i="1"/>
  <c r="V66" i="1"/>
  <c r="R66" i="1"/>
  <c r="P66" i="1"/>
  <c r="N66" i="1"/>
  <c r="Y66" i="1" s="1"/>
  <c r="L66" i="1"/>
  <c r="J66" i="1"/>
  <c r="W66" i="1" s="1"/>
  <c r="Q66" i="1" s="1"/>
  <c r="H66" i="1"/>
  <c r="Z65" i="1"/>
  <c r="X65" i="1"/>
  <c r="V65" i="1"/>
  <c r="R65" i="1"/>
  <c r="P65" i="1"/>
  <c r="N65" i="1"/>
  <c r="Y65" i="1" s="1"/>
  <c r="L65" i="1"/>
  <c r="J65" i="1"/>
  <c r="W65" i="1" s="1"/>
  <c r="Q65" i="1" s="1"/>
  <c r="H65" i="1"/>
  <c r="Z64" i="1"/>
  <c r="X64" i="1"/>
  <c r="V64" i="1"/>
  <c r="R64" i="1"/>
  <c r="P64" i="1"/>
  <c r="N64" i="1"/>
  <c r="Y64" i="1" s="1"/>
  <c r="L64" i="1"/>
  <c r="J64" i="1"/>
  <c r="W64" i="1" s="1"/>
  <c r="Q64" i="1" s="1"/>
  <c r="H64" i="1"/>
  <c r="Z63" i="1"/>
  <c r="X63" i="1"/>
  <c r="V63" i="1"/>
  <c r="R63" i="1"/>
  <c r="P63" i="1"/>
  <c r="N63" i="1"/>
  <c r="Y63" i="1" s="1"/>
  <c r="L63" i="1"/>
  <c r="J63" i="1"/>
  <c r="W63" i="1" s="1"/>
  <c r="Q63" i="1" s="1"/>
  <c r="H63" i="1"/>
  <c r="Z62" i="1"/>
  <c r="X62" i="1"/>
  <c r="V62" i="1"/>
  <c r="R62" i="1"/>
  <c r="P62" i="1"/>
  <c r="N62" i="1"/>
  <c r="Y62" i="1" s="1"/>
  <c r="L62" i="1"/>
  <c r="J62" i="1"/>
  <c r="W62" i="1" s="1"/>
  <c r="Q62" i="1" s="1"/>
  <c r="H62" i="1"/>
  <c r="Z61" i="1"/>
  <c r="X61" i="1"/>
  <c r="V61" i="1"/>
  <c r="R61" i="1"/>
  <c r="P61" i="1"/>
  <c r="N61" i="1"/>
  <c r="Y61" i="1" s="1"/>
  <c r="L61" i="1"/>
  <c r="J61" i="1"/>
  <c r="W61" i="1" s="1"/>
  <c r="Q61" i="1" s="1"/>
  <c r="H61" i="1"/>
  <c r="Z60" i="1"/>
  <c r="X60" i="1"/>
  <c r="V60" i="1"/>
  <c r="R60" i="1"/>
  <c r="P60" i="1"/>
  <c r="N60" i="1"/>
  <c r="Y60" i="1" s="1"/>
  <c r="L60" i="1"/>
  <c r="J60" i="1"/>
  <c r="W60" i="1" s="1"/>
  <c r="Q60" i="1" s="1"/>
  <c r="H60" i="1"/>
  <c r="Z59" i="1"/>
  <c r="X59" i="1"/>
  <c r="V59" i="1"/>
  <c r="R59" i="1"/>
  <c r="P59" i="1"/>
  <c r="N59" i="1"/>
  <c r="Y59" i="1" s="1"/>
  <c r="L59" i="1"/>
  <c r="J59" i="1"/>
  <c r="W59" i="1" s="1"/>
  <c r="Q59" i="1" s="1"/>
  <c r="H59" i="1"/>
  <c r="Z58" i="1"/>
  <c r="X58" i="1"/>
  <c r="V58" i="1"/>
  <c r="R58" i="1"/>
  <c r="P58" i="1"/>
  <c r="N58" i="1"/>
  <c r="Y58" i="1" s="1"/>
  <c r="L58" i="1"/>
  <c r="J58" i="1"/>
  <c r="W58" i="1" s="1"/>
  <c r="Q58" i="1" s="1"/>
  <c r="H58" i="1"/>
  <c r="Z57" i="1"/>
  <c r="X57" i="1"/>
  <c r="V57" i="1"/>
  <c r="R57" i="1"/>
  <c r="P57" i="1"/>
  <c r="N57" i="1"/>
  <c r="Y57" i="1" s="1"/>
  <c r="L57" i="1"/>
  <c r="J57" i="1"/>
  <c r="W57" i="1" s="1"/>
  <c r="Q57" i="1" s="1"/>
  <c r="H57" i="1"/>
  <c r="Z56" i="1"/>
  <c r="X56" i="1"/>
  <c r="V56" i="1"/>
  <c r="R56" i="1"/>
  <c r="P56" i="1"/>
  <c r="N56" i="1"/>
  <c r="Y56" i="1" s="1"/>
  <c r="L56" i="1"/>
  <c r="J56" i="1"/>
  <c r="W56" i="1" s="1"/>
  <c r="Q56" i="1" s="1"/>
  <c r="H56" i="1"/>
  <c r="Z55" i="1"/>
  <c r="X55" i="1"/>
  <c r="V55" i="1"/>
  <c r="R55" i="1"/>
  <c r="P55" i="1"/>
  <c r="N55" i="1"/>
  <c r="Y55" i="1" s="1"/>
  <c r="L55" i="1"/>
  <c r="J55" i="1"/>
  <c r="W55" i="1" s="1"/>
  <c r="Q55" i="1" s="1"/>
  <c r="H55" i="1"/>
  <c r="Z54" i="1"/>
  <c r="X54" i="1"/>
  <c r="V54" i="1"/>
  <c r="R54" i="1"/>
  <c r="P54" i="1"/>
  <c r="N54" i="1"/>
  <c r="Y54" i="1" s="1"/>
  <c r="L54" i="1"/>
  <c r="J54" i="1"/>
  <c r="W54" i="1" s="1"/>
  <c r="Q54" i="1" s="1"/>
  <c r="H54" i="1"/>
  <c r="Z53" i="1"/>
  <c r="X53" i="1"/>
  <c r="V53" i="1"/>
  <c r="R53" i="1"/>
  <c r="P53" i="1"/>
  <c r="N53" i="1"/>
  <c r="Y53" i="1" s="1"/>
  <c r="L53" i="1"/>
  <c r="J53" i="1"/>
  <c r="W53" i="1" s="1"/>
  <c r="Q53" i="1" s="1"/>
  <c r="H53" i="1"/>
  <c r="Z52" i="1"/>
  <c r="X52" i="1"/>
  <c r="V52" i="1"/>
  <c r="R52" i="1"/>
  <c r="P52" i="1"/>
  <c r="N52" i="1"/>
  <c r="Y52" i="1" s="1"/>
  <c r="L52" i="1"/>
  <c r="J52" i="1"/>
  <c r="W52" i="1" s="1"/>
  <c r="Q52" i="1" s="1"/>
  <c r="H52" i="1"/>
  <c r="Z51" i="1"/>
  <c r="X51" i="1"/>
  <c r="V51" i="1"/>
  <c r="R51" i="1"/>
  <c r="P51" i="1"/>
  <c r="N51" i="1"/>
  <c r="Y51" i="1" s="1"/>
  <c r="L51" i="1"/>
  <c r="J51" i="1"/>
  <c r="W51" i="1" s="1"/>
  <c r="Q51" i="1" s="1"/>
  <c r="H51" i="1"/>
  <c r="Z50" i="1"/>
  <c r="X50" i="1"/>
  <c r="V50" i="1"/>
  <c r="R50" i="1"/>
  <c r="P50" i="1"/>
  <c r="N50" i="1"/>
  <c r="Y50" i="1" s="1"/>
  <c r="L50" i="1"/>
  <c r="J50" i="1"/>
  <c r="W50" i="1" s="1"/>
  <c r="Q50" i="1" s="1"/>
  <c r="H50" i="1"/>
  <c r="Z49" i="1"/>
  <c r="X49" i="1"/>
  <c r="V49" i="1"/>
  <c r="R49" i="1"/>
  <c r="P49" i="1"/>
  <c r="N49" i="1"/>
  <c r="Y49" i="1" s="1"/>
  <c r="L49" i="1"/>
  <c r="J49" i="1"/>
  <c r="W49" i="1" s="1"/>
  <c r="Q49" i="1" s="1"/>
  <c r="H49" i="1"/>
  <c r="Z48" i="1"/>
  <c r="X48" i="1"/>
  <c r="V48" i="1"/>
  <c r="R48" i="1"/>
  <c r="P48" i="1"/>
  <c r="N48" i="1"/>
  <c r="Y48" i="1" s="1"/>
  <c r="L48" i="1"/>
  <c r="J48" i="1"/>
  <c r="W48" i="1" s="1"/>
  <c r="Q48" i="1" s="1"/>
  <c r="H48" i="1"/>
  <c r="Z47" i="1"/>
  <c r="X47" i="1"/>
  <c r="V47" i="1"/>
  <c r="R47" i="1"/>
  <c r="P47" i="1"/>
  <c r="N47" i="1"/>
  <c r="Y47" i="1" s="1"/>
  <c r="L47" i="1"/>
  <c r="J47" i="1"/>
  <c r="W47" i="1" s="1"/>
  <c r="Q47" i="1" s="1"/>
  <c r="H47" i="1"/>
  <c r="Z46" i="1"/>
  <c r="X46" i="1"/>
  <c r="V46" i="1"/>
  <c r="R46" i="1"/>
  <c r="P46" i="1"/>
  <c r="N46" i="1"/>
  <c r="Y46" i="1" s="1"/>
  <c r="L46" i="1"/>
  <c r="J46" i="1"/>
  <c r="W46" i="1" s="1"/>
  <c r="Q46" i="1" s="1"/>
  <c r="H46" i="1"/>
  <c r="Z45" i="1"/>
  <c r="X45" i="1"/>
  <c r="V45" i="1"/>
  <c r="R45" i="1"/>
  <c r="P45" i="1"/>
  <c r="N45" i="1"/>
  <c r="Y45" i="1" s="1"/>
  <c r="L45" i="1"/>
  <c r="J45" i="1"/>
  <c r="W45" i="1" s="1"/>
  <c r="Q45" i="1" s="1"/>
  <c r="H45" i="1"/>
  <c r="Z44" i="1"/>
  <c r="X44" i="1"/>
  <c r="V44" i="1"/>
  <c r="R44" i="1"/>
  <c r="P44" i="1"/>
  <c r="N44" i="1"/>
  <c r="Y44" i="1" s="1"/>
  <c r="L44" i="1"/>
  <c r="J44" i="1"/>
  <c r="W44" i="1" s="1"/>
  <c r="Q44" i="1" s="1"/>
  <c r="H44" i="1"/>
  <c r="Z43" i="1"/>
  <c r="X43" i="1"/>
  <c r="V43" i="1"/>
  <c r="R43" i="1"/>
  <c r="P43" i="1"/>
  <c r="N43" i="1"/>
  <c r="Y43" i="1" s="1"/>
  <c r="L43" i="1"/>
  <c r="J43" i="1"/>
  <c r="W43" i="1" s="1"/>
  <c r="Q43" i="1" s="1"/>
  <c r="H43" i="1"/>
  <c r="Z42" i="1"/>
  <c r="X42" i="1"/>
  <c r="V42" i="1"/>
  <c r="R42" i="1"/>
  <c r="P42" i="1"/>
  <c r="N42" i="1"/>
  <c r="Y42" i="1" s="1"/>
  <c r="L42" i="1"/>
  <c r="J42" i="1"/>
  <c r="W42" i="1" s="1"/>
  <c r="Q42" i="1" s="1"/>
  <c r="H42" i="1"/>
  <c r="Z41" i="1"/>
  <c r="X41" i="1"/>
  <c r="V41" i="1"/>
  <c r="R41" i="1"/>
  <c r="P41" i="1"/>
  <c r="N41" i="1"/>
  <c r="Y41" i="1" s="1"/>
  <c r="L41" i="1"/>
  <c r="J41" i="1"/>
  <c r="W41" i="1" s="1"/>
  <c r="Q41" i="1" s="1"/>
  <c r="H41" i="1"/>
  <c r="Z40" i="1"/>
  <c r="X40" i="1"/>
  <c r="V40" i="1"/>
  <c r="R40" i="1"/>
  <c r="P40" i="1"/>
  <c r="N40" i="1"/>
  <c r="Y40" i="1" s="1"/>
  <c r="L40" i="1"/>
  <c r="J40" i="1"/>
  <c r="W40" i="1" s="1"/>
  <c r="Q40" i="1" s="1"/>
  <c r="H40" i="1"/>
  <c r="Z39" i="1"/>
  <c r="X39" i="1"/>
  <c r="V39" i="1"/>
  <c r="R39" i="1"/>
  <c r="P39" i="1"/>
  <c r="N39" i="1"/>
  <c r="Y39" i="1" s="1"/>
  <c r="L39" i="1"/>
  <c r="J39" i="1"/>
  <c r="W39" i="1" s="1"/>
  <c r="Q39" i="1" s="1"/>
  <c r="H39" i="1"/>
  <c r="Z37" i="1"/>
  <c r="X37" i="1"/>
  <c r="V37" i="1"/>
  <c r="R37" i="1"/>
  <c r="P37" i="1"/>
  <c r="N37" i="1"/>
  <c r="Y37" i="1" s="1"/>
  <c r="L37" i="1"/>
  <c r="J37" i="1"/>
  <c r="W37" i="1" s="1"/>
  <c r="Q37" i="1" s="1"/>
  <c r="H37" i="1"/>
  <c r="Z36" i="1"/>
  <c r="X36" i="1"/>
  <c r="V36" i="1"/>
  <c r="R36" i="1"/>
  <c r="P36" i="1"/>
  <c r="N36" i="1"/>
  <c r="Y36" i="1" s="1"/>
  <c r="L36" i="1"/>
  <c r="J36" i="1"/>
  <c r="W36" i="1" s="1"/>
  <c r="Q36" i="1" s="1"/>
  <c r="H36" i="1"/>
  <c r="Z35" i="1"/>
  <c r="X35" i="1"/>
  <c r="V35" i="1"/>
  <c r="R35" i="1"/>
  <c r="P35" i="1"/>
  <c r="N35" i="1"/>
  <c r="Y35" i="1" s="1"/>
  <c r="L35" i="1"/>
  <c r="J35" i="1"/>
  <c r="W35" i="1" s="1"/>
  <c r="Q35" i="1" s="1"/>
  <c r="H35" i="1"/>
  <c r="Z34" i="1"/>
  <c r="X34" i="1"/>
  <c r="V34" i="1"/>
  <c r="R34" i="1"/>
  <c r="P34" i="1"/>
  <c r="N34" i="1"/>
  <c r="Y34" i="1" s="1"/>
  <c r="L34" i="1"/>
  <c r="J34" i="1"/>
  <c r="W34" i="1" s="1"/>
  <c r="Q34" i="1" s="1"/>
  <c r="H34" i="1"/>
  <c r="Z33" i="1"/>
  <c r="X33" i="1"/>
  <c r="V33" i="1"/>
  <c r="R33" i="1"/>
  <c r="P33" i="1"/>
  <c r="N33" i="1"/>
  <c r="Y33" i="1" s="1"/>
  <c r="L33" i="1"/>
  <c r="J33" i="1"/>
  <c r="W33" i="1" s="1"/>
  <c r="Q33" i="1" s="1"/>
  <c r="H33" i="1"/>
  <c r="Z32" i="1"/>
  <c r="X32" i="1"/>
  <c r="V32" i="1"/>
  <c r="Q32" i="1" s="1"/>
  <c r="R32" i="1"/>
  <c r="P32" i="1"/>
  <c r="N32" i="1"/>
  <c r="Y32" i="1" s="1"/>
  <c r="L32" i="1"/>
  <c r="J32" i="1"/>
  <c r="W32" i="1" s="1"/>
  <c r="H32" i="1"/>
  <c r="Z31" i="1"/>
  <c r="X31" i="1"/>
  <c r="V31" i="1"/>
  <c r="R31" i="1"/>
  <c r="P31" i="1"/>
  <c r="N31" i="1"/>
  <c r="Y31" i="1" s="1"/>
  <c r="L31" i="1"/>
  <c r="J31" i="1"/>
  <c r="W31" i="1" s="1"/>
  <c r="Q31" i="1" s="1"/>
  <c r="H31" i="1"/>
  <c r="Z30" i="1"/>
  <c r="X30" i="1"/>
  <c r="V30" i="1"/>
  <c r="R30" i="1"/>
  <c r="P30" i="1"/>
  <c r="N30" i="1"/>
  <c r="Y30" i="1" s="1"/>
  <c r="L30" i="1"/>
  <c r="J30" i="1"/>
  <c r="W30" i="1" s="1"/>
  <c r="Q30" i="1" s="1"/>
  <c r="H30" i="1"/>
  <c r="Z29" i="1"/>
  <c r="X29" i="1"/>
  <c r="V29" i="1"/>
  <c r="R29" i="1"/>
  <c r="P29" i="1"/>
  <c r="N29" i="1"/>
  <c r="Y29" i="1" s="1"/>
  <c r="L29" i="1"/>
  <c r="J29" i="1"/>
  <c r="W29" i="1" s="1"/>
  <c r="Q29" i="1" s="1"/>
  <c r="H29" i="1"/>
  <c r="Z28" i="1"/>
  <c r="X28" i="1"/>
  <c r="V28" i="1"/>
  <c r="R28" i="1"/>
  <c r="P28" i="1"/>
  <c r="N28" i="1"/>
  <c r="Y28" i="1" s="1"/>
  <c r="L28" i="1"/>
  <c r="J28" i="1"/>
  <c r="W28" i="1" s="1"/>
  <c r="Q28" i="1" s="1"/>
  <c r="H28" i="1"/>
  <c r="Z27" i="1"/>
  <c r="X27" i="1"/>
  <c r="V27" i="1"/>
  <c r="R27" i="1"/>
  <c r="P27" i="1"/>
  <c r="N27" i="1"/>
  <c r="Y27" i="1" s="1"/>
  <c r="L27" i="1"/>
  <c r="J27" i="1"/>
  <c r="W27" i="1" s="1"/>
  <c r="Q27" i="1" s="1"/>
  <c r="H27" i="1"/>
  <c r="Z26" i="1"/>
  <c r="X26" i="1"/>
  <c r="V26" i="1"/>
  <c r="R26" i="1"/>
  <c r="P26" i="1"/>
  <c r="N26" i="1"/>
  <c r="Y26" i="1" s="1"/>
  <c r="L26" i="1"/>
  <c r="J26" i="1"/>
  <c r="W26" i="1" s="1"/>
  <c r="Q26" i="1" s="1"/>
  <c r="H26" i="1"/>
  <c r="Z25" i="1"/>
  <c r="X25" i="1"/>
  <c r="V25" i="1"/>
  <c r="R25" i="1"/>
  <c r="P25" i="1"/>
  <c r="N25" i="1"/>
  <c r="Y25" i="1" s="1"/>
  <c r="L25" i="1"/>
  <c r="J25" i="1"/>
  <c r="W25" i="1" s="1"/>
  <c r="Q25" i="1" s="1"/>
  <c r="H25" i="1"/>
  <c r="Z24" i="1"/>
  <c r="X24" i="1"/>
  <c r="V24" i="1"/>
  <c r="R24" i="1"/>
  <c r="P24" i="1"/>
  <c r="N24" i="1"/>
  <c r="Y24" i="1" s="1"/>
  <c r="L24" i="1"/>
  <c r="J24" i="1"/>
  <c r="W24" i="1" s="1"/>
  <c r="Q24" i="1" s="1"/>
  <c r="H24" i="1"/>
  <c r="Z23" i="1"/>
  <c r="X23" i="1"/>
  <c r="V23" i="1"/>
  <c r="R23" i="1"/>
  <c r="P23" i="1"/>
  <c r="N23" i="1"/>
  <c r="Y23" i="1" s="1"/>
  <c r="L23" i="1"/>
  <c r="J23" i="1"/>
  <c r="W23" i="1" s="1"/>
  <c r="Q23" i="1" s="1"/>
  <c r="H23" i="1"/>
  <c r="Z22" i="1"/>
  <c r="X22" i="1"/>
  <c r="V22" i="1"/>
  <c r="R22" i="1"/>
  <c r="P22" i="1"/>
  <c r="N22" i="1"/>
  <c r="Y22" i="1" s="1"/>
  <c r="L22" i="1"/>
  <c r="J22" i="1"/>
  <c r="W22" i="1" s="1"/>
  <c r="Q22" i="1" s="1"/>
  <c r="H22" i="1"/>
  <c r="Z21" i="1"/>
  <c r="X21" i="1"/>
  <c r="V21" i="1"/>
  <c r="R21" i="1"/>
  <c r="P21" i="1"/>
  <c r="N21" i="1"/>
  <c r="Y21" i="1" s="1"/>
  <c r="L21" i="1"/>
  <c r="J21" i="1"/>
  <c r="W21" i="1" s="1"/>
  <c r="Q21" i="1" s="1"/>
  <c r="H21" i="1"/>
  <c r="Z20" i="1"/>
  <c r="X20" i="1"/>
  <c r="V20" i="1"/>
  <c r="Q20" i="1" s="1"/>
  <c r="R20" i="1"/>
  <c r="P20" i="1"/>
  <c r="N20" i="1"/>
  <c r="Y20" i="1" s="1"/>
  <c r="L20" i="1"/>
  <c r="J20" i="1"/>
  <c r="W20" i="1" s="1"/>
  <c r="H20" i="1"/>
  <c r="Z19" i="1"/>
  <c r="X19" i="1"/>
  <c r="V19" i="1"/>
  <c r="R19" i="1"/>
  <c r="P19" i="1"/>
  <c r="N19" i="1"/>
  <c r="Y19" i="1" s="1"/>
  <c r="L19" i="1"/>
  <c r="J19" i="1"/>
  <c r="W19" i="1" s="1"/>
  <c r="Q19" i="1" s="1"/>
  <c r="H19" i="1"/>
  <c r="Z18" i="1"/>
  <c r="X18" i="1"/>
  <c r="V18" i="1"/>
  <c r="R18" i="1"/>
  <c r="P18" i="1"/>
  <c r="N18" i="1"/>
  <c r="Y18" i="1" s="1"/>
  <c r="L18" i="1"/>
  <c r="J18" i="1"/>
  <c r="W18" i="1" s="1"/>
  <c r="Q18" i="1" s="1"/>
  <c r="H18" i="1"/>
  <c r="Z17" i="1"/>
  <c r="X17" i="1"/>
  <c r="V17" i="1"/>
  <c r="R17" i="1"/>
  <c r="P17" i="1"/>
  <c r="N17" i="1"/>
  <c r="Y17" i="1" s="1"/>
  <c r="L17" i="1"/>
  <c r="J17" i="1"/>
  <c r="W17" i="1" s="1"/>
  <c r="Q17" i="1" s="1"/>
  <c r="H17" i="1"/>
  <c r="Z16" i="1"/>
  <c r="X16" i="1"/>
  <c r="V16" i="1"/>
  <c r="R16" i="1"/>
  <c r="P16" i="1"/>
  <c r="N16" i="1"/>
  <c r="Y16" i="1" s="1"/>
  <c r="L16" i="1"/>
  <c r="J16" i="1"/>
  <c r="W16" i="1" s="1"/>
  <c r="Q16" i="1" s="1"/>
  <c r="H16" i="1"/>
  <c r="Z15" i="1"/>
  <c r="X15" i="1"/>
  <c r="V15" i="1"/>
  <c r="R15" i="1"/>
  <c r="P15" i="1"/>
  <c r="N15" i="1"/>
  <c r="Y15" i="1" s="1"/>
  <c r="L15" i="1"/>
  <c r="J15" i="1"/>
  <c r="W15" i="1" s="1"/>
  <c r="Q15" i="1" s="1"/>
  <c r="H15" i="1"/>
  <c r="Z14" i="1"/>
  <c r="X14" i="1"/>
  <c r="V14" i="1"/>
  <c r="R14" i="1"/>
  <c r="P14" i="1"/>
  <c r="N14" i="1"/>
  <c r="Y14" i="1" s="1"/>
  <c r="L14" i="1"/>
  <c r="J14" i="1"/>
  <c r="W14" i="1" s="1"/>
  <c r="Q14" i="1" s="1"/>
  <c r="H14" i="1"/>
  <c r="Z13" i="1"/>
  <c r="X13" i="1"/>
  <c r="V13" i="1"/>
  <c r="R13" i="1"/>
  <c r="P13" i="1"/>
  <c r="N13" i="1"/>
  <c r="Y13" i="1" s="1"/>
  <c r="L13" i="1"/>
  <c r="J13" i="1"/>
  <c r="W13" i="1" s="1"/>
  <c r="Q13" i="1" s="1"/>
  <c r="H13" i="1"/>
  <c r="Z12" i="1"/>
  <c r="X12" i="1"/>
  <c r="V12" i="1"/>
  <c r="R12" i="1"/>
  <c r="P12" i="1"/>
  <c r="N12" i="1"/>
  <c r="Y12" i="1" s="1"/>
  <c r="L12" i="1"/>
  <c r="J12" i="1"/>
  <c r="W12" i="1" s="1"/>
  <c r="Q12" i="1" s="1"/>
  <c r="H12" i="1"/>
  <c r="Z11" i="1"/>
  <c r="X11" i="1"/>
  <c r="V11" i="1"/>
  <c r="R11" i="1"/>
  <c r="P11" i="1"/>
  <c r="N11" i="1"/>
  <c r="Y11" i="1" s="1"/>
  <c r="L11" i="1"/>
  <c r="J11" i="1"/>
  <c r="W11" i="1" s="1"/>
  <c r="Q11" i="1" s="1"/>
  <c r="H11" i="1"/>
  <c r="Z10" i="1"/>
  <c r="X10" i="1"/>
  <c r="V10" i="1"/>
  <c r="R10" i="1"/>
  <c r="P10" i="1"/>
  <c r="N10" i="1"/>
  <c r="Y10" i="1" s="1"/>
  <c r="L10" i="1"/>
  <c r="J10" i="1"/>
  <c r="W10" i="1" s="1"/>
  <c r="Q10" i="1" s="1"/>
  <c r="H10" i="1"/>
  <c r="Z9" i="1"/>
  <c r="X9" i="1"/>
  <c r="V9" i="1"/>
  <c r="Q9" i="1" s="1"/>
  <c r="P9" i="1"/>
  <c r="N9" i="1"/>
  <c r="Y9" i="1" s="1"/>
  <c r="L9" i="1"/>
  <c r="J9" i="1"/>
  <c r="W9" i="1" s="1"/>
  <c r="H9" i="1"/>
  <c r="A9" i="1"/>
  <c r="R9" i="1" s="1"/>
  <c r="Y8" i="1"/>
  <c r="R8" i="1"/>
  <c r="P8" i="1"/>
  <c r="Z8" i="1" s="1"/>
  <c r="N8" i="1"/>
  <c r="L8" i="1"/>
  <c r="X8" i="1" s="1"/>
  <c r="J8" i="1"/>
  <c r="W8" i="1" s="1"/>
  <c r="H8" i="1"/>
  <c r="V8" i="1" s="1"/>
  <c r="Q8" i="1" l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</calcChain>
</file>

<file path=xl/sharedStrings.xml><?xml version="1.0" encoding="utf-8"?>
<sst xmlns="http://schemas.openxmlformats.org/spreadsheetml/2006/main" count="493" uniqueCount="267">
  <si>
    <t>Eesti lauatennise karikasari hooajal 2020-2021</t>
  </si>
  <si>
    <t>Paremusjärjestus</t>
  </si>
  <si>
    <t>Üldarvestuses läheb arvesse 5-st etapist 4 paremat</t>
  </si>
  <si>
    <t>Peale 1. etappi</t>
  </si>
  <si>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</si>
  <si>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</si>
  <si>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</si>
  <si>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</si>
  <si>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</si>
  <si>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</si>
  <si>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</si>
  <si>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</si>
  <si>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</si>
  <si>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</si>
  <si>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</si>
  <si>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</si>
  <si>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</si>
  <si>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</si>
  <si>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Viljandi</t>
  </si>
  <si>
    <t>Punkte</t>
  </si>
  <si>
    <t>Haapsalu</t>
  </si>
  <si>
    <t>Narva</t>
  </si>
  <si>
    <t>Tallinn / Kalev</t>
  </si>
  <si>
    <t>Tallinn / TalTech</t>
  </si>
  <si>
    <t>KOHT</t>
  </si>
  <si>
    <t>Veerud automaatseks parema üheksast arvutamiseks, pärast uute tulemuste sisestamist kopida valemid ülevalt alla</t>
  </si>
  <si>
    <t>Naiste üksikmängu arvestus</t>
  </si>
  <si>
    <t>Kätlin</t>
  </si>
  <si>
    <t>LATT</t>
  </si>
  <si>
    <t>LTK Kalev</t>
  </si>
  <si>
    <t>Alina</t>
  </si>
  <si>
    <t>JAGNENKOVA</t>
  </si>
  <si>
    <t>Maardu LTK</t>
  </si>
  <si>
    <t>Arina</t>
  </si>
  <si>
    <t>LITVINOVA</t>
  </si>
  <si>
    <t>Narova</t>
  </si>
  <si>
    <t>Vitalia</t>
  </si>
  <si>
    <t>REINOL</t>
  </si>
  <si>
    <t>Ketrin</t>
  </si>
  <si>
    <t>SALUMAA</t>
  </si>
  <si>
    <t>Pärnu-Jaagupi Lauatenniseklubi</t>
  </si>
  <si>
    <t>Annigrete</t>
  </si>
  <si>
    <t>SUIMETS</t>
  </si>
  <si>
    <t>TTÜ Spordiklubi</t>
  </si>
  <si>
    <t>Raili</t>
  </si>
  <si>
    <t>NURGA</t>
  </si>
  <si>
    <t>Rakvere SK</t>
  </si>
  <si>
    <t>Sirli</t>
  </si>
  <si>
    <t>JAANIMÄGI</t>
  </si>
  <si>
    <t>Kristina</t>
  </si>
  <si>
    <t>VASSILJEVA</t>
  </si>
  <si>
    <t>Maria</t>
  </si>
  <si>
    <t>ŽAVRONKOVA</t>
  </si>
  <si>
    <t>Reelica</t>
  </si>
  <si>
    <t>HANSON</t>
  </si>
  <si>
    <t>Aseri Spordiklubi</t>
  </si>
  <si>
    <t>ROOSVE</t>
  </si>
  <si>
    <t>Sofia Viktoria</t>
  </si>
  <si>
    <t>GEROISKAJA</t>
  </si>
  <si>
    <t>Johanna</t>
  </si>
  <si>
    <t>CHRISTJANSON</t>
  </si>
  <si>
    <t>Kai</t>
  </si>
  <si>
    <t>THORNBECH</t>
  </si>
  <si>
    <t>Hille</t>
  </si>
  <si>
    <t>MILLERT</t>
  </si>
  <si>
    <t>Viimsi Lauatenniseklubi</t>
  </si>
  <si>
    <t>Kätriin</t>
  </si>
  <si>
    <t>KÄRME</t>
  </si>
  <si>
    <t>Viljandi LTK Sakala</t>
  </si>
  <si>
    <t>Anastassia</t>
  </si>
  <si>
    <t>LIUKONEN</t>
  </si>
  <si>
    <t>Anita</t>
  </si>
  <si>
    <t>KOSTAP</t>
  </si>
  <si>
    <t>Katriin-Riina</t>
  </si>
  <si>
    <t>Veronika</t>
  </si>
  <si>
    <t>KORNIJENKO</t>
  </si>
  <si>
    <t>Spinmaster</t>
  </si>
  <si>
    <t>Janely</t>
  </si>
  <si>
    <t>VESTLI</t>
  </si>
  <si>
    <t>Haapsalu LTK</t>
  </si>
  <si>
    <t>Klara</t>
  </si>
  <si>
    <t>VÄIKO</t>
  </si>
  <si>
    <t>Elva LTK</t>
  </si>
  <si>
    <t>Rimma</t>
  </si>
  <si>
    <t>OVSJANNIKOVA</t>
  </si>
  <si>
    <t>Darja</t>
  </si>
  <si>
    <t>LONKINA</t>
  </si>
  <si>
    <t>Elena</t>
  </si>
  <si>
    <t>KORNEJEVA</t>
  </si>
  <si>
    <t>Meeste üksikmängu arvestus</t>
  </si>
  <si>
    <t>Vallot</t>
  </si>
  <si>
    <t>VAINULA</t>
  </si>
  <si>
    <t>Pärnu LTK Vint-90</t>
  </si>
  <si>
    <t>Mart</t>
  </si>
  <si>
    <t>LUUK</t>
  </si>
  <si>
    <t>Aleksei</t>
  </si>
  <si>
    <t>NIKONOROV</t>
  </si>
  <si>
    <t>Mustvee LTK</t>
  </si>
  <si>
    <t>Sergei</t>
  </si>
  <si>
    <t>PETROV</t>
  </si>
  <si>
    <t>Viimsi PINX</t>
  </si>
  <si>
    <t>Madis</t>
  </si>
  <si>
    <t>MOOS</t>
  </si>
  <si>
    <t>Pert Marten</t>
  </si>
  <si>
    <t>LEHTLAAN</t>
  </si>
  <si>
    <t>Carlo</t>
  </si>
  <si>
    <t>ACCORSI</t>
  </si>
  <si>
    <t>Rakvere LTK Pinx</t>
  </si>
  <si>
    <t>Urmas</t>
  </si>
  <si>
    <t>KING</t>
  </si>
  <si>
    <t>Raimond</t>
  </si>
  <si>
    <t>EINER</t>
  </si>
  <si>
    <t>Jan Kenneth</t>
  </si>
  <si>
    <t>TOMING</t>
  </si>
  <si>
    <t>Märt</t>
  </si>
  <si>
    <t>KURVET</t>
  </si>
  <si>
    <t>Dmitri</t>
  </si>
  <si>
    <t>RAKEL</t>
  </si>
  <si>
    <t>Erik</t>
  </si>
  <si>
    <t>NÜÜD</t>
  </si>
  <si>
    <t>Aleksander</t>
  </si>
  <si>
    <t>VUHKA</t>
  </si>
  <si>
    <t>KRASNOV</t>
  </si>
  <si>
    <t>Lauatennisekeskus</t>
  </si>
  <si>
    <t>Ilmar</t>
  </si>
  <si>
    <t>Stanislav</t>
  </si>
  <si>
    <t>STROGOV</t>
  </si>
  <si>
    <t>Oskar</t>
  </si>
  <si>
    <t>PUKK</t>
  </si>
  <si>
    <t>Tartu SS Kalev</t>
  </si>
  <si>
    <t>DANILOV</t>
  </si>
  <si>
    <t>Krister Erik</t>
  </si>
  <si>
    <t>ETULAID</t>
  </si>
  <si>
    <t>Maksim</t>
  </si>
  <si>
    <t>Artjom</t>
  </si>
  <si>
    <t>PUTŠKOV</t>
  </si>
  <si>
    <t>Mihkel</t>
  </si>
  <si>
    <t>PAE</t>
  </si>
  <si>
    <t>Antti</t>
  </si>
  <si>
    <t>LUIGEMAA</t>
  </si>
  <si>
    <t>Kert</t>
  </si>
  <si>
    <t>VILLEMS</t>
  </si>
  <si>
    <t>UNT</t>
  </si>
  <si>
    <t>Ken</t>
  </si>
  <si>
    <t>TALPAS-TALTSEPP</t>
  </si>
  <si>
    <t>SHAROFOST</t>
  </si>
  <si>
    <t>Kristjan</t>
  </si>
  <si>
    <t>KANT</t>
  </si>
  <si>
    <t>Kuido</t>
  </si>
  <si>
    <t>PÕDER</t>
  </si>
  <si>
    <t>Andres</t>
  </si>
  <si>
    <t>HÕRAK</t>
  </si>
  <si>
    <t>Tartu LTK PiPo</t>
  </si>
  <si>
    <t>SOMER</t>
  </si>
  <si>
    <t>Rene</t>
  </si>
  <si>
    <t>SORKSEP</t>
  </si>
  <si>
    <t>Konstantin</t>
  </si>
  <si>
    <t>SOKOLOV</t>
  </si>
  <si>
    <t>SINISALU</t>
  </si>
  <si>
    <t>Keila LTK Pinksiproff</t>
  </si>
  <si>
    <t>Anatoli</t>
  </si>
  <si>
    <t>LANS</t>
  </si>
  <si>
    <t>Andrei</t>
  </si>
  <si>
    <t>MALTIZOV</t>
  </si>
  <si>
    <t>Markus</t>
  </si>
  <si>
    <t>PÕRU</t>
  </si>
  <si>
    <t>Allan</t>
  </si>
  <si>
    <t>SALLA</t>
  </si>
  <si>
    <t>Karel</t>
  </si>
  <si>
    <t>ROSIN</t>
  </si>
  <si>
    <t>Andrus</t>
  </si>
  <si>
    <t>MÄLETJÄRV</t>
  </si>
  <si>
    <t>Gregor</t>
  </si>
  <si>
    <t>KULL</t>
  </si>
  <si>
    <t>Marek</t>
  </si>
  <si>
    <t>POMMER</t>
  </si>
  <si>
    <t>RIOMAR</t>
  </si>
  <si>
    <t>German</t>
  </si>
  <si>
    <t>KUZNETSOV</t>
  </si>
  <si>
    <t>VAHER</t>
  </si>
  <si>
    <t>Gert</t>
  </si>
  <si>
    <t>VARES</t>
  </si>
  <si>
    <t>Serhii</t>
  </si>
  <si>
    <t>KLIMKIN</t>
  </si>
  <si>
    <t>LTK Pingpong</t>
  </si>
  <si>
    <t>Jaanus</t>
  </si>
  <si>
    <t>LOKOTAR</t>
  </si>
  <si>
    <t>LTK Viru-Nigula</t>
  </si>
  <si>
    <t>Eduard</t>
  </si>
  <si>
    <t>KAPRALOV</t>
  </si>
  <si>
    <t>Kadrina LTK</t>
  </si>
  <si>
    <t>Mati</t>
  </si>
  <si>
    <t>KRUSEL</t>
  </si>
  <si>
    <t>Vootele</t>
  </si>
  <si>
    <t>Tänavapinksiklubi</t>
  </si>
  <si>
    <t>Ülar</t>
  </si>
  <si>
    <t>NURMITS</t>
  </si>
  <si>
    <t>Heiko</t>
  </si>
  <si>
    <t>PIKKOR</t>
  </si>
  <si>
    <t>Marko</t>
  </si>
  <si>
    <t>TIISLER</t>
  </si>
  <si>
    <t>Võru Lauatennise Selts</t>
  </si>
  <si>
    <t>Martin</t>
  </si>
  <si>
    <t>PRINTSMANN</t>
  </si>
  <si>
    <t>STÕKAILO</t>
  </si>
  <si>
    <t>Filipp</t>
  </si>
  <si>
    <t>RODCHENKOV</t>
  </si>
  <si>
    <t>Richard</t>
  </si>
  <si>
    <t>ANMANN</t>
  </si>
  <si>
    <t>Ain</t>
  </si>
  <si>
    <t>RAID</t>
  </si>
  <si>
    <t>Märjamaa Spordiklubi</t>
  </si>
  <si>
    <t>Almar</t>
  </si>
  <si>
    <t>RAHUOJA</t>
  </si>
  <si>
    <t>Martin Erki</t>
  </si>
  <si>
    <t>KÄHR</t>
  </si>
  <si>
    <t>Rasmus</t>
  </si>
  <si>
    <t>ANBUS</t>
  </si>
  <si>
    <t>Naisjuunioride arvestus (2003)</t>
  </si>
  <si>
    <t>Sandra</t>
  </si>
  <si>
    <t>Prikk</t>
  </si>
  <si>
    <t>Eiris</t>
  </si>
  <si>
    <t>IKKONEN</t>
  </si>
  <si>
    <t>Tln. Nõmme SK</t>
  </si>
  <si>
    <t>Kairit</t>
  </si>
  <si>
    <t>TALVING</t>
  </si>
  <si>
    <t>Erika</t>
  </si>
  <si>
    <t>SAMMELSELG</t>
  </si>
  <si>
    <t>Reti</t>
  </si>
  <si>
    <t>JUUS</t>
  </si>
  <si>
    <t>Polina</t>
  </si>
  <si>
    <t>REBONEN</t>
  </si>
  <si>
    <t>Eva</t>
  </si>
  <si>
    <t>Meesjuunioride arvestus (2003)</t>
  </si>
  <si>
    <t>Markkos</t>
  </si>
  <si>
    <t>Ivan</t>
  </si>
  <si>
    <t>KULAK</t>
  </si>
  <si>
    <t>Risto</t>
  </si>
  <si>
    <t>EINBERG</t>
  </si>
  <si>
    <t>KLUBITU / Tln Nõmme SK</t>
  </si>
  <si>
    <t>Marten Erki</t>
  </si>
  <si>
    <t>Ilja</t>
  </si>
  <si>
    <t>ORGSE</t>
  </si>
  <si>
    <t>Pärtel</t>
  </si>
  <si>
    <t>RUUT</t>
  </si>
  <si>
    <t>Rutger</t>
  </si>
  <si>
    <t>KURSSON</t>
  </si>
  <si>
    <t>Rauno</t>
  </si>
  <si>
    <t>ROOSNA</t>
  </si>
  <si>
    <t>Veteranid 50+ arvestus (1971)</t>
  </si>
  <si>
    <t>Aleksandr</t>
  </si>
  <si>
    <t>MÄLETJARV</t>
  </si>
  <si>
    <t>Veteranid 70+ arvestus (1951)</t>
  </si>
  <si>
    <t>UUSJÄRV</t>
  </si>
  <si>
    <t>S-Jaani LTK Lehola</t>
  </si>
  <si>
    <t>Heikki</t>
  </si>
  <si>
    <t>SOOL</t>
  </si>
  <si>
    <t>Kalju</t>
  </si>
  <si>
    <t>MIRKA</t>
  </si>
  <si>
    <t>Lembit</t>
  </si>
  <si>
    <t>LAUMETS</t>
  </si>
  <si>
    <t>LTK Kristiine Sport</t>
  </si>
  <si>
    <t>Valve</t>
  </si>
  <si>
    <t>SENGBUSCH</t>
  </si>
  <si>
    <t>Toivo</t>
  </si>
  <si>
    <t>UUSTALO</t>
  </si>
  <si>
    <t>BROK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</si>
</sst>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/yyyy"/>
    <numFmt numFmtId="165" formatCode="mm/dd/yyyy"/>
  </numFmts>
  <fonts count="22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/>
      <right style="hair">
        <color rgb="FF333333"/>
      </right>
      <top/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/>
      <diagonal/>
    </border>
    <border>
      <left style="hair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/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hair">
        <color rgb="FF333333"/>
      </bottom>
      <diagonal/>
    </border>
    <border>
      <left style="hair">
        <color rgb="FF333333"/>
      </left>
      <right/>
      <top/>
      <bottom/>
      <diagonal/>
    </border>
    <border>
      <left style="hair">
        <color rgb="FF333333"/>
      </left>
      <right style="hair">
        <color rgb="FF333333"/>
      </right>
      <top/>
      <bottom style="double">
        <color rgb="FF333333"/>
      </bottom>
      <diagonal/>
    </border>
    <border>
      <left/>
      <right/>
      <top/>
      <bottom style="double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49" fontId="1" fillId="0" borderId="0" xfId="1" applyNumberForma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9" fontId="1" fillId="0" borderId="0" xfId="1" applyNumberFormat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0" fontId="12" fillId="0" borderId="1" xfId="1" applyFont="1" applyBorder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Alignment="1">
      <alignment horizontal="left"/>
    </xf>
    <xf numFmtId="0" fontId="16" fillId="0" borderId="3" xfId="1" applyFont="1" applyBorder="1" applyAlignment="1">
      <alignment vertical="center"/>
    </xf>
    <xf numFmtId="0" fontId="16" fillId="0" borderId="5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9" xfId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Font="1"/>
    <xf numFmtId="0" fontId="5" fillId="3" borderId="13" xfId="1" applyFont="1" applyFill="1" applyBorder="1" applyAlignment="1">
      <alignment horizontal="left" vertical="center"/>
    </xf>
    <xf numFmtId="0" fontId="12" fillId="3" borderId="13" xfId="1" applyFont="1" applyFill="1" applyBorder="1" applyAlignment="1">
      <alignment vertical="center"/>
    </xf>
    <xf numFmtId="1" fontId="12" fillId="3" borderId="13" xfId="1" applyNumberFormat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8" fillId="0" borderId="0" xfId="1" applyFont="1" applyAlignment="1">
      <alignment horizontal="center"/>
    </xf>
    <xf numFmtId="0" fontId="21" fillId="0" borderId="15" xfId="1" applyFont="1" applyBorder="1" applyAlignment="1">
      <alignment horizontal="right" vertical="center"/>
    </xf>
    <xf numFmtId="0" fontId="21" fillId="0" borderId="15" xfId="1" applyFont="1" applyBorder="1" applyAlignment="1">
      <alignment horizontal="left" vertical="center"/>
    </xf>
    <xf numFmtId="0" fontId="21" fillId="0" borderId="15" xfId="1" applyFont="1" applyBorder="1" applyAlignment="1">
      <alignment horizontal="center" vertical="center"/>
    </xf>
    <xf numFmtId="1" fontId="21" fillId="0" borderId="15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1" fillId="0" borderId="16" xfId="1" applyFont="1" applyBorder="1" applyAlignment="1">
      <alignment horizontal="left" vertical="center"/>
    </xf>
    <xf numFmtId="0" fontId="21" fillId="0" borderId="16" xfId="1" applyFont="1" applyBorder="1" applyAlignment="1">
      <alignment horizontal="center" vertical="center"/>
    </xf>
    <xf numFmtId="1" fontId="21" fillId="0" borderId="16" xfId="1" applyNumberFormat="1" applyFont="1" applyBorder="1" applyAlignment="1">
      <alignment horizontal="center" vertical="center"/>
    </xf>
    <xf numFmtId="0" fontId="21" fillId="0" borderId="16" xfId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5" fillId="3" borderId="17" xfId="1" applyFont="1" applyFill="1" applyBorder="1" applyAlignment="1">
      <alignment horizontal="left" vertical="center"/>
    </xf>
    <xf numFmtId="0" fontId="12" fillId="3" borderId="17" xfId="1" applyFont="1" applyFill="1" applyBorder="1" applyAlignment="1">
      <alignment vertical="center"/>
    </xf>
    <xf numFmtId="1" fontId="12" fillId="3" borderId="17" xfId="1" applyNumberFormat="1" applyFont="1" applyFill="1" applyBorder="1" applyAlignment="1">
      <alignment horizontal="center" vertical="center"/>
    </xf>
    <xf numFmtId="1" fontId="12" fillId="3" borderId="1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/>
    <xf numFmtId="0" fontId="1" fillId="0" borderId="18" xfId="1" applyBorder="1" applyAlignment="1">
      <alignment horizontal="center"/>
    </xf>
    <xf numFmtId="0" fontId="21" fillId="0" borderId="19" xfId="1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21" fillId="4" borderId="15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vertical="center"/>
    </xf>
    <xf numFmtId="0" fontId="21" fillId="0" borderId="14" xfId="1" applyFont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6" fillId="0" borderId="8" xfId="1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vertical="center"/>
    </xf>
    <xf numFmtId="1" fontId="12" fillId="3" borderId="17" xfId="0" applyNumberFormat="1" applyFont="1" applyFill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0" fontId="14" fillId="2" borderId="2" xfId="1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27"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5"/>
  <sheetViews>
    <sheetView tabSelected="1" view="pageBreakPreview" zoomScale="90" zoomScaleNormal="90" zoomScaleSheetLayoutView="90" workbookViewId="0">
      <pane ySplit="6" topLeftCell="A7" activePane="bottomLeft" state="frozen"/>
      <selection pane="bottomLeft" activeCell="K8" sqref="K8"/>
    </sheetView>
  </sheetViews>
  <sheetFormatPr defaultRowHeight="12.75"/>
  <cols>
    <col min="1" max="1" width="5.42578125" style="1" customWidth="1"/>
    <col min="2" max="2" width="13.28515625" style="1" customWidth="1"/>
    <col min="3" max="3" width="17" style="1" customWidth="1"/>
    <col min="4" max="4" width="5.85546875" style="2" customWidth="1"/>
    <col min="5" max="5" width="6.85546875" style="3" customWidth="1"/>
    <col min="6" max="6" width="21.42578125" style="1" customWidth="1"/>
    <col min="7" max="7" width="6.85546875" style="1" customWidth="1"/>
    <col min="8" max="12" width="7.7109375" style="1" customWidth="1"/>
    <col min="13" max="14" width="7.7109375" style="2" customWidth="1"/>
    <col min="15" max="15" width="7.7109375" style="4" customWidth="1"/>
    <col min="16" max="16" width="7.7109375" style="2" customWidth="1"/>
    <col min="17" max="17" width="8.7109375" style="1" customWidth="1"/>
    <col min="18" max="18" width="8.7109375" style="2" customWidth="1"/>
    <col min="19" max="19" width="11.85546875" style="2" customWidth="1"/>
    <col min="20" max="20" width="13" style="5" customWidth="1"/>
    <col min="21" max="21" width="26.28515625" style="5" customWidth="1"/>
    <col min="22" max="22" width="14.140625" style="1" customWidth="1"/>
    <col min="23" max="23" width="16.85546875" style="1" customWidth="1"/>
    <col min="24" max="24" width="13" style="1" customWidth="1"/>
    <col min="25" max="25" width="15.85546875" style="1" customWidth="1"/>
    <col min="26" max="26" width="21.140625" style="1" customWidth="1"/>
    <col min="27" max="27" width="10.42578125" style="1" customWidth="1"/>
    <col min="28" max="28" width="16.140625" style="1" customWidth="1"/>
    <col min="29" max="29" width="26.5703125" style="1" customWidth="1"/>
    <col min="30" max="146" width="18.7109375" style="1" customWidth="1"/>
    <col min="147" max="1025" width="18.42578125" style="1" customWidth="1"/>
  </cols>
  <sheetData>
    <row r="1" spans="1:82" ht="18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6"/>
      <c r="T1" s="7"/>
      <c r="U1" s="7"/>
      <c r="V1" s="8"/>
      <c r="Y1" s="9"/>
      <c r="Z1" s="9"/>
      <c r="AB1" s="9"/>
      <c r="AH1" s="10"/>
      <c r="AI1" s="11"/>
      <c r="AJ1" s="9"/>
      <c r="AP1" s="10"/>
      <c r="AR1" s="9"/>
      <c r="AX1" s="10"/>
      <c r="AZ1" s="9"/>
      <c r="BF1" s="10"/>
      <c r="BH1" s="9"/>
      <c r="BN1" s="10"/>
      <c r="BP1" s="9"/>
      <c r="BV1" s="10"/>
      <c r="BX1" s="9"/>
      <c r="CD1" s="10"/>
    </row>
    <row r="2" spans="1:8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2"/>
      <c r="T2" s="7"/>
      <c r="U2" s="7"/>
      <c r="X2" s="13"/>
      <c r="AA2" s="13"/>
      <c r="AD2" s="2"/>
      <c r="AH2" s="14"/>
      <c r="AI2" s="13"/>
      <c r="AL2" s="2"/>
      <c r="AQ2" s="13"/>
      <c r="AT2" s="2"/>
      <c r="AY2" s="13"/>
      <c r="BB2" s="2"/>
      <c r="BG2" s="13"/>
      <c r="BJ2" s="2"/>
      <c r="BO2" s="13"/>
      <c r="BR2" s="2"/>
      <c r="BW2" s="13"/>
      <c r="BZ2" s="2"/>
    </row>
    <row r="3" spans="1:8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5"/>
      <c r="T3" s="7"/>
      <c r="U3" s="7"/>
      <c r="AE3" s="16"/>
      <c r="AF3" s="16"/>
      <c r="AG3" s="14"/>
      <c r="AH3" s="14"/>
      <c r="AM3" s="16"/>
      <c r="AN3" s="16"/>
      <c r="AO3" s="14"/>
      <c r="AU3" s="16"/>
      <c r="AV3" s="16"/>
      <c r="AW3" s="14"/>
      <c r="BC3" s="16"/>
      <c r="BD3" s="16"/>
      <c r="BE3" s="14"/>
      <c r="BK3" s="16"/>
      <c r="BL3" s="16"/>
      <c r="BM3" s="14"/>
      <c r="BS3" s="16"/>
      <c r="BT3" s="16"/>
      <c r="BU3" s="14"/>
      <c r="CA3" s="16"/>
      <c r="CB3" s="16"/>
      <c r="CC3" s="14"/>
    </row>
    <row r="4" spans="1:82">
      <c r="A4" s="17"/>
      <c r="B4" s="17"/>
      <c r="C4" s="17"/>
      <c r="D4" s="18"/>
      <c r="E4" s="19"/>
      <c r="F4" s="20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10" t="s">
        <v>3</v>
      </c>
      <c r="R4" s="110"/>
      <c r="S4" s="21"/>
      <c r="V4" s="22"/>
      <c r="W4" s="17"/>
      <c r="X4" s="23"/>
      <c r="Y4" s="17"/>
      <c r="Z4" s="17"/>
      <c r="AA4" s="23"/>
      <c r="AB4" s="17"/>
      <c r="AC4" s="17"/>
      <c r="AD4" s="17"/>
      <c r="AE4" s="18"/>
      <c r="AF4" s="18"/>
      <c r="AG4" s="14"/>
      <c r="AH4" s="17"/>
      <c r="AI4" s="23"/>
      <c r="AJ4" s="17"/>
      <c r="AK4" s="17"/>
      <c r="AL4" s="17"/>
      <c r="AM4" s="18"/>
      <c r="AN4" s="18"/>
      <c r="AP4" s="17"/>
      <c r="AQ4" s="23"/>
      <c r="AR4" s="17"/>
      <c r="AS4" s="17"/>
      <c r="AT4" s="17"/>
      <c r="AU4" s="18"/>
      <c r="AV4" s="18"/>
      <c r="AX4" s="17"/>
      <c r="AY4" s="23"/>
      <c r="AZ4" s="17"/>
      <c r="BA4" s="17"/>
      <c r="BB4" s="17"/>
      <c r="BC4" s="18"/>
      <c r="BD4" s="18"/>
      <c r="BF4" s="17"/>
      <c r="BG4" s="23"/>
      <c r="BH4" s="17"/>
      <c r="BI4" s="17"/>
      <c r="BJ4" s="17"/>
      <c r="BK4" s="18"/>
      <c r="BL4" s="18"/>
      <c r="BN4" s="17"/>
      <c r="BO4" s="23"/>
      <c r="BP4" s="17"/>
      <c r="BQ4" s="17"/>
      <c r="BR4" s="17"/>
      <c r="BS4" s="18"/>
      <c r="BT4" s="18"/>
      <c r="BV4" s="17"/>
      <c r="BW4" s="23"/>
      <c r="BX4" s="17"/>
      <c r="BY4" s="17"/>
      <c r="BZ4" s="17"/>
      <c r="CA4" s="18"/>
      <c r="CB4" s="18"/>
    </row>
    <row r="5" spans="1:82" ht="16.5" customHeight="1">
      <c r="A5" s="24" t="s">
        <v>4</v>
      </c>
      <c r="B5" s="104" t="s">
        <v>5</v>
      </c>
      <c r="C5" s="104"/>
      <c r="D5" s="25" t="s">
        <v>6</v>
      </c>
      <c r="E5" s="26" t="s">
        <v>7</v>
      </c>
      <c r="F5" s="105" t="s">
        <v>8</v>
      </c>
      <c r="G5" s="102" t="s">
        <v>9</v>
      </c>
      <c r="H5" s="102"/>
      <c r="I5" s="102" t="s">
        <v>10</v>
      </c>
      <c r="J5" s="102"/>
      <c r="K5" s="102" t="s">
        <v>11</v>
      </c>
      <c r="L5" s="102"/>
      <c r="M5" s="102" t="s">
        <v>12</v>
      </c>
      <c r="N5" s="102"/>
      <c r="O5" s="102" t="s">
        <v>13</v>
      </c>
      <c r="P5" s="102"/>
      <c r="Q5" s="103" t="s">
        <v>14</v>
      </c>
      <c r="R5" s="103"/>
      <c r="S5" s="27"/>
      <c r="T5" s="28"/>
      <c r="V5" s="22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4"/>
      <c r="AH5" s="17"/>
      <c r="AI5" s="17"/>
      <c r="AJ5" s="17"/>
      <c r="AK5" s="17"/>
      <c r="AL5" s="17"/>
      <c r="AM5" s="17"/>
      <c r="AN5" s="17"/>
      <c r="AP5" s="17"/>
      <c r="AQ5" s="17"/>
      <c r="AR5" s="17"/>
      <c r="AS5" s="17"/>
      <c r="AT5" s="17"/>
      <c r="AU5" s="17"/>
      <c r="AV5" s="17"/>
      <c r="AX5" s="17"/>
      <c r="AY5" s="17"/>
      <c r="AZ5" s="17"/>
      <c r="BA5" s="17"/>
      <c r="BB5" s="17"/>
      <c r="BC5" s="17"/>
      <c r="BD5" s="17"/>
      <c r="BF5" s="17"/>
      <c r="BG5" s="17"/>
      <c r="BH5" s="17"/>
      <c r="BI5" s="17"/>
      <c r="BJ5" s="17"/>
      <c r="BK5" s="17"/>
      <c r="BL5" s="17"/>
      <c r="BN5" s="17"/>
      <c r="BO5" s="17"/>
      <c r="BP5" s="17"/>
      <c r="BQ5" s="17"/>
      <c r="BR5" s="17"/>
      <c r="BS5" s="17"/>
      <c r="BT5" s="17"/>
      <c r="BV5" s="17"/>
      <c r="BW5" s="17"/>
      <c r="BX5" s="17"/>
      <c r="BY5" s="17"/>
      <c r="BZ5" s="17"/>
      <c r="CA5" s="17"/>
      <c r="CB5" s="17"/>
    </row>
    <row r="6" spans="1:82" ht="15" customHeight="1">
      <c r="A6" s="29" t="s">
        <v>15</v>
      </c>
      <c r="B6" s="104"/>
      <c r="C6" s="104"/>
      <c r="D6" s="30" t="s">
        <v>16</v>
      </c>
      <c r="E6" s="31" t="s">
        <v>17</v>
      </c>
      <c r="F6" s="105"/>
      <c r="G6" s="32" t="s">
        <v>18</v>
      </c>
      <c r="H6" s="32" t="s">
        <v>19</v>
      </c>
      <c r="I6" s="32" t="s">
        <v>20</v>
      </c>
      <c r="J6" s="32" t="s">
        <v>19</v>
      </c>
      <c r="K6" s="32" t="s">
        <v>21</v>
      </c>
      <c r="L6" s="32" t="s">
        <v>19</v>
      </c>
      <c r="M6" s="32" t="s">
        <v>22</v>
      </c>
      <c r="N6" s="32" t="s">
        <v>19</v>
      </c>
      <c r="O6" s="32" t="s">
        <v>23</v>
      </c>
      <c r="P6" s="32" t="s">
        <v>19</v>
      </c>
      <c r="Q6" s="33" t="s">
        <v>19</v>
      </c>
      <c r="R6" s="33" t="s">
        <v>24</v>
      </c>
      <c r="S6" s="34"/>
      <c r="T6" s="35"/>
      <c r="U6" s="36"/>
      <c r="V6" s="37" t="s">
        <v>25</v>
      </c>
      <c r="W6" s="38"/>
      <c r="X6" s="38"/>
      <c r="Y6" s="39"/>
      <c r="Z6" s="39"/>
      <c r="AA6" s="38"/>
      <c r="AB6" s="40"/>
      <c r="AC6" s="41"/>
      <c r="AD6" s="42"/>
      <c r="AE6" s="42"/>
      <c r="AF6" s="43"/>
      <c r="AG6" s="43"/>
      <c r="AH6" s="44"/>
      <c r="AI6" s="41"/>
      <c r="AJ6" s="41"/>
      <c r="AK6" s="41"/>
      <c r="AL6" s="42"/>
      <c r="AM6" s="42"/>
      <c r="AN6" s="43"/>
      <c r="AO6" s="41"/>
      <c r="AP6" s="44"/>
      <c r="AQ6" s="41"/>
      <c r="AR6" s="41"/>
      <c r="AS6" s="41"/>
      <c r="AT6" s="42"/>
      <c r="AU6" s="42"/>
      <c r="AV6" s="43"/>
      <c r="AX6" s="45"/>
      <c r="BB6" s="16"/>
      <c r="BC6" s="16"/>
      <c r="BD6" s="14"/>
      <c r="BF6" s="45"/>
      <c r="BJ6" s="16"/>
      <c r="BK6" s="16"/>
      <c r="BL6" s="14"/>
      <c r="BN6" s="45"/>
      <c r="BR6" s="16"/>
      <c r="BS6" s="16"/>
      <c r="BT6" s="14"/>
      <c r="BV6" s="45"/>
      <c r="BZ6" s="16"/>
      <c r="CA6" s="16"/>
      <c r="CB6" s="14"/>
    </row>
    <row r="7" spans="1:82" ht="16.5" customHeight="1">
      <c r="A7" s="46" t="s">
        <v>26</v>
      </c>
      <c r="B7" s="46"/>
      <c r="C7" s="47"/>
      <c r="D7" s="48"/>
      <c r="E7" s="48"/>
      <c r="F7" s="47"/>
      <c r="G7" s="47"/>
      <c r="H7" s="47"/>
      <c r="I7" s="47"/>
      <c r="J7" s="47"/>
      <c r="K7" s="47"/>
      <c r="L7" s="47"/>
      <c r="M7" s="49"/>
      <c r="N7" s="49"/>
      <c r="O7" s="50"/>
      <c r="P7" s="49"/>
      <c r="Q7" s="51"/>
      <c r="R7" s="52"/>
      <c r="S7" s="41"/>
      <c r="T7" s="41"/>
      <c r="U7" s="53"/>
      <c r="V7" s="54"/>
      <c r="W7" s="55"/>
      <c r="X7" s="56"/>
      <c r="Y7" s="57"/>
      <c r="Z7" s="57"/>
      <c r="AA7" s="41"/>
      <c r="AB7" s="41"/>
      <c r="AC7" s="41"/>
      <c r="AD7" s="41"/>
      <c r="AE7" s="41"/>
      <c r="AF7" s="58"/>
      <c r="AG7" s="43"/>
      <c r="AH7" s="41"/>
      <c r="AI7" s="41"/>
      <c r="AJ7" s="41"/>
      <c r="AK7" s="41"/>
      <c r="AL7" s="41"/>
      <c r="AM7" s="41"/>
      <c r="AN7" s="58"/>
      <c r="AO7" s="41"/>
      <c r="AP7" s="41"/>
      <c r="AQ7" s="41"/>
      <c r="AR7" s="41"/>
      <c r="AS7" s="41"/>
      <c r="AT7" s="41"/>
      <c r="AU7" s="41"/>
      <c r="AV7" s="59"/>
      <c r="AY7" s="60"/>
      <c r="BC7" s="60"/>
      <c r="BD7" s="61"/>
      <c r="BL7" s="2"/>
      <c r="BO7" s="60"/>
      <c r="BS7" s="60"/>
      <c r="BT7" s="61"/>
      <c r="BW7" s="60"/>
      <c r="BX7" s="60"/>
      <c r="CA7" s="60"/>
      <c r="CB7" s="61"/>
    </row>
    <row r="8" spans="1:82" ht="15.75" customHeight="1">
      <c r="A8" s="62">
        <v>1</v>
      </c>
      <c r="B8" s="63" t="s">
        <v>27</v>
      </c>
      <c r="C8" s="63" t="s">
        <v>28</v>
      </c>
      <c r="D8" s="64">
        <v>69</v>
      </c>
      <c r="E8" s="65">
        <v>1985</v>
      </c>
      <c r="F8" s="66" t="s">
        <v>29</v>
      </c>
      <c r="G8" s="67">
        <v>1</v>
      </c>
      <c r="H8" s="67">
        <f t="shared" ref="H8:H37" si="0">IF(G8=0,0,IF(G8=1,200,IF(G8=2,195,IF(G8=3,191,IF(G8=4,189,IF(G8=5,188,IF(G8=6,187,IF(G8=7,186,193-G8))))))))</f>
        <v>200</v>
      </c>
      <c r="I8" s="67">
        <v>1</v>
      </c>
      <c r="J8" s="67">
        <f t="shared" ref="J8:J37" si="1">IF(I8=0,0,IF(I8=1,200,IF(I8=2,195,IF(I8=3,191,IF(I8=4,189,IF(I8=5,188,IF(I8=6,187,IF(I8=7,186,193-I8))))))))</f>
        <v>200</v>
      </c>
      <c r="K8" s="67"/>
      <c r="L8" s="67">
        <f t="shared" ref="L8:L37" si="2">IF(K8=0,0,IF(K8=1,200,IF(K8=2,195,IF(K8=3,191,IF(K8=4,189,IF(K8=5,188,IF(K8=6,187,IF(K8=7,186,193-K8))))))))</f>
        <v>0</v>
      </c>
      <c r="M8" s="67"/>
      <c r="N8" s="67">
        <f t="shared" ref="N8:N37" si="3">IF(M8=0,0,IF(M8=1,200,IF(M8=2,195,IF(M8=3,191,IF(M8=4,189,IF(M8=5,188,IF(M8=6,187,IF(M8=7,186,193-M8))))))))</f>
        <v>0</v>
      </c>
      <c r="O8" s="67"/>
      <c r="P8" s="67">
        <f t="shared" ref="P8:P37" si="4">IF(O8=0,0,IF(O8=1,200,IF(O8=2,195,IF(O8=3,191,IF(O8=4,189,IF(O8=5,188,IF(O8=6,187,IF(O8=7,186,193-O8))))))))</f>
        <v>0</v>
      </c>
      <c r="Q8" s="68">
        <f t="shared" ref="Q8:Q37" si="5">LARGE(V8:Z8,1)+LARGE(V8:Z8,2)+LARGE(V8:Z8,3)+LARGE(V8:Z8,4)</f>
        <v>400</v>
      </c>
      <c r="R8" s="68">
        <f t="shared" ref="R8:R37" si="6">+A8</f>
        <v>1</v>
      </c>
      <c r="S8" s="34"/>
      <c r="T8" s="69"/>
      <c r="U8" s="53"/>
      <c r="V8" s="70">
        <f t="shared" ref="V8:V37" si="7">H8</f>
        <v>200</v>
      </c>
      <c r="W8" s="70">
        <f t="shared" ref="W8:W37" si="8">J8</f>
        <v>200</v>
      </c>
      <c r="X8" s="70">
        <f t="shared" ref="X8:X37" si="9">L8</f>
        <v>0</v>
      </c>
      <c r="Y8" s="70">
        <f t="shared" ref="Y8:Y37" si="10">N8</f>
        <v>0</v>
      </c>
      <c r="Z8" s="70">
        <f t="shared" ref="Z8:Z37" si="11">P8</f>
        <v>0</v>
      </c>
      <c r="AA8" s="41"/>
      <c r="AB8" s="41"/>
      <c r="AC8" s="41"/>
      <c r="AD8" s="41"/>
      <c r="AE8" s="41"/>
      <c r="AF8" s="58"/>
      <c r="AG8" s="43"/>
      <c r="AH8" s="41"/>
      <c r="AI8" s="41"/>
      <c r="AJ8" s="41"/>
      <c r="AK8" s="41"/>
      <c r="AL8" s="41"/>
      <c r="AM8" s="41"/>
      <c r="AN8" s="58"/>
      <c r="AO8" s="41"/>
      <c r="AP8" s="41"/>
      <c r="AQ8" s="41"/>
      <c r="AR8" s="41"/>
      <c r="AS8" s="41"/>
      <c r="AT8" s="41"/>
      <c r="AU8" s="41"/>
      <c r="AV8" s="58"/>
      <c r="BD8" s="2"/>
      <c r="BL8" s="2"/>
      <c r="BT8" s="2"/>
      <c r="CB8" s="2"/>
    </row>
    <row r="9" spans="1:82" ht="15.75" customHeight="1">
      <c r="A9" s="62">
        <f>A8+1</f>
        <v>2</v>
      </c>
      <c r="B9" s="63" t="s">
        <v>30</v>
      </c>
      <c r="C9" s="63" t="s">
        <v>31</v>
      </c>
      <c r="D9" s="64">
        <v>4814</v>
      </c>
      <c r="E9" s="65">
        <v>2002</v>
      </c>
      <c r="F9" s="66" t="s">
        <v>32</v>
      </c>
      <c r="G9" s="67">
        <v>2</v>
      </c>
      <c r="H9" s="67">
        <f t="shared" si="0"/>
        <v>195</v>
      </c>
      <c r="I9" s="67">
        <v>2</v>
      </c>
      <c r="J9" s="67">
        <f t="shared" si="1"/>
        <v>195</v>
      </c>
      <c r="K9" s="67"/>
      <c r="L9" s="67">
        <f t="shared" si="2"/>
        <v>0</v>
      </c>
      <c r="M9" s="67"/>
      <c r="N9" s="67">
        <f t="shared" si="3"/>
        <v>0</v>
      </c>
      <c r="O9" s="67"/>
      <c r="P9" s="67">
        <f t="shared" si="4"/>
        <v>0</v>
      </c>
      <c r="Q9" s="68">
        <f t="shared" si="5"/>
        <v>390</v>
      </c>
      <c r="R9" s="68">
        <f t="shared" si="6"/>
        <v>2</v>
      </c>
      <c r="S9" s="34"/>
      <c r="T9" s="69"/>
      <c r="U9" s="53"/>
      <c r="V9" s="70">
        <f t="shared" si="7"/>
        <v>195</v>
      </c>
      <c r="W9" s="70">
        <f t="shared" si="8"/>
        <v>195</v>
      </c>
      <c r="X9" s="70">
        <f t="shared" si="9"/>
        <v>0</v>
      </c>
      <c r="Y9" s="70">
        <f t="shared" si="10"/>
        <v>0</v>
      </c>
      <c r="Z9" s="70">
        <f t="shared" si="11"/>
        <v>0</v>
      </c>
      <c r="AA9" s="41"/>
      <c r="AB9" s="41"/>
      <c r="AC9" s="41"/>
      <c r="AD9" s="41"/>
      <c r="AE9" s="41"/>
      <c r="AF9" s="58"/>
      <c r="AG9" s="43"/>
      <c r="AH9" s="41"/>
      <c r="AI9" s="41"/>
      <c r="AJ9" s="41"/>
      <c r="AK9" s="41"/>
      <c r="AL9" s="41"/>
      <c r="AM9" s="41"/>
      <c r="AN9" s="58"/>
      <c r="AO9" s="41"/>
      <c r="AP9" s="41"/>
      <c r="AQ9" s="41"/>
      <c r="AR9" s="41"/>
      <c r="AS9" s="41"/>
      <c r="AT9" s="41"/>
      <c r="AU9" s="41"/>
      <c r="AV9" s="58"/>
      <c r="BC9" s="60"/>
      <c r="BD9" s="61"/>
      <c r="BL9" s="2"/>
      <c r="BT9" s="2"/>
      <c r="CB9" s="2"/>
    </row>
    <row r="10" spans="1:82" ht="15.75" customHeight="1">
      <c r="A10" s="62">
        <v>3</v>
      </c>
      <c r="B10" s="63" t="s">
        <v>33</v>
      </c>
      <c r="C10" s="63" t="s">
        <v>34</v>
      </c>
      <c r="D10" s="64">
        <v>6043</v>
      </c>
      <c r="E10" s="65">
        <v>2006</v>
      </c>
      <c r="F10" s="66" t="s">
        <v>35</v>
      </c>
      <c r="G10" s="67">
        <v>4</v>
      </c>
      <c r="H10" s="67">
        <f t="shared" si="0"/>
        <v>189</v>
      </c>
      <c r="I10" s="67">
        <v>3</v>
      </c>
      <c r="J10" s="67">
        <f t="shared" si="1"/>
        <v>191</v>
      </c>
      <c r="K10" s="67"/>
      <c r="L10" s="67">
        <f t="shared" si="2"/>
        <v>0</v>
      </c>
      <c r="M10" s="67"/>
      <c r="N10" s="67">
        <f t="shared" si="3"/>
        <v>0</v>
      </c>
      <c r="O10" s="67"/>
      <c r="P10" s="67">
        <f t="shared" si="4"/>
        <v>0</v>
      </c>
      <c r="Q10" s="68">
        <f t="shared" si="5"/>
        <v>380</v>
      </c>
      <c r="R10" s="68">
        <f t="shared" si="6"/>
        <v>3</v>
      </c>
      <c r="S10" s="34"/>
      <c r="T10" s="69"/>
      <c r="U10" s="53"/>
      <c r="V10" s="70">
        <f t="shared" si="7"/>
        <v>189</v>
      </c>
      <c r="W10" s="70">
        <f t="shared" si="8"/>
        <v>191</v>
      </c>
      <c r="X10" s="70">
        <f t="shared" si="9"/>
        <v>0</v>
      </c>
      <c r="Y10" s="70">
        <f t="shared" si="10"/>
        <v>0</v>
      </c>
      <c r="Z10" s="70">
        <f t="shared" si="11"/>
        <v>0</v>
      </c>
      <c r="AA10" s="41"/>
      <c r="AB10" s="41"/>
      <c r="AC10" s="41"/>
      <c r="AD10" s="41"/>
      <c r="AE10" s="41"/>
      <c r="AF10" s="58"/>
      <c r="AG10" s="71"/>
      <c r="AH10" s="41"/>
      <c r="AI10" s="41"/>
      <c r="AJ10" s="41"/>
      <c r="AK10" s="41"/>
      <c r="AL10" s="41"/>
      <c r="AM10" s="41"/>
      <c r="AN10" s="58"/>
      <c r="AO10" s="41"/>
      <c r="AP10" s="41"/>
      <c r="AQ10" s="41"/>
      <c r="AR10" s="41"/>
      <c r="AS10" s="41"/>
      <c r="AT10" s="41"/>
      <c r="AU10" s="41"/>
      <c r="AV10" s="58"/>
      <c r="BD10" s="61"/>
      <c r="BK10" s="60"/>
      <c r="BL10" s="2"/>
      <c r="BT10" s="2"/>
      <c r="CB10" s="2"/>
    </row>
    <row r="11" spans="1:82" ht="15.75" customHeight="1">
      <c r="A11" s="62">
        <v>4</v>
      </c>
      <c r="B11" s="63" t="s">
        <v>36</v>
      </c>
      <c r="C11" s="63" t="s">
        <v>37</v>
      </c>
      <c r="D11" s="64">
        <v>3874</v>
      </c>
      <c r="E11" s="65">
        <v>2003</v>
      </c>
      <c r="F11" s="66" t="s">
        <v>35</v>
      </c>
      <c r="G11" s="67">
        <v>5</v>
      </c>
      <c r="H11" s="67">
        <f t="shared" si="0"/>
        <v>188</v>
      </c>
      <c r="I11" s="67">
        <v>4</v>
      </c>
      <c r="J11" s="67">
        <f t="shared" si="1"/>
        <v>189</v>
      </c>
      <c r="K11" s="67"/>
      <c r="L11" s="67">
        <f t="shared" si="2"/>
        <v>0</v>
      </c>
      <c r="M11" s="67"/>
      <c r="N11" s="67">
        <f t="shared" si="3"/>
        <v>0</v>
      </c>
      <c r="O11" s="67"/>
      <c r="P11" s="67">
        <f t="shared" si="4"/>
        <v>0</v>
      </c>
      <c r="Q11" s="68">
        <f t="shared" si="5"/>
        <v>377</v>
      </c>
      <c r="R11" s="68">
        <f t="shared" si="6"/>
        <v>4</v>
      </c>
      <c r="S11" s="34"/>
      <c r="T11" s="69"/>
      <c r="U11" s="53"/>
      <c r="V11" s="70">
        <f t="shared" si="7"/>
        <v>188</v>
      </c>
      <c r="W11" s="70">
        <f t="shared" si="8"/>
        <v>189</v>
      </c>
      <c r="X11" s="70">
        <f t="shared" si="9"/>
        <v>0</v>
      </c>
      <c r="Y11" s="70">
        <f t="shared" si="10"/>
        <v>0</v>
      </c>
      <c r="Z11" s="70">
        <f t="shared" si="11"/>
        <v>0</v>
      </c>
      <c r="AA11" s="41"/>
      <c r="AB11" s="41"/>
      <c r="AC11" s="41"/>
      <c r="AD11" s="41"/>
      <c r="AE11" s="41"/>
      <c r="AF11" s="58"/>
      <c r="AG11" s="43"/>
      <c r="AH11" s="41"/>
      <c r="AI11" s="41"/>
      <c r="AJ11" s="41"/>
      <c r="AK11" s="41"/>
      <c r="AL11" s="41"/>
      <c r="AM11" s="41"/>
      <c r="AN11" s="58"/>
      <c r="AO11" s="41"/>
      <c r="AP11" s="41"/>
      <c r="AQ11" s="41"/>
      <c r="AR11" s="41"/>
      <c r="AS11" s="41"/>
      <c r="AT11" s="41"/>
      <c r="AU11" s="41"/>
      <c r="AV11" s="58"/>
      <c r="BD11" s="61"/>
      <c r="BL11" s="2"/>
      <c r="BT11" s="2"/>
      <c r="CB11" s="2"/>
    </row>
    <row r="12" spans="1:82" ht="15.75" customHeight="1">
      <c r="A12" s="62">
        <v>5</v>
      </c>
      <c r="B12" s="63" t="s">
        <v>38</v>
      </c>
      <c r="C12" s="63" t="s">
        <v>39</v>
      </c>
      <c r="D12" s="64">
        <v>3722</v>
      </c>
      <c r="E12" s="65">
        <v>2001</v>
      </c>
      <c r="F12" s="66" t="s">
        <v>40</v>
      </c>
      <c r="G12" s="67">
        <v>9</v>
      </c>
      <c r="H12" s="67">
        <f t="shared" si="0"/>
        <v>184</v>
      </c>
      <c r="I12" s="67">
        <v>5</v>
      </c>
      <c r="J12" s="67">
        <f t="shared" si="1"/>
        <v>188</v>
      </c>
      <c r="K12" s="67"/>
      <c r="L12" s="67">
        <f t="shared" si="2"/>
        <v>0</v>
      </c>
      <c r="M12" s="67"/>
      <c r="N12" s="67">
        <f t="shared" si="3"/>
        <v>0</v>
      </c>
      <c r="O12" s="67"/>
      <c r="P12" s="67">
        <f t="shared" si="4"/>
        <v>0</v>
      </c>
      <c r="Q12" s="68">
        <f t="shared" si="5"/>
        <v>372</v>
      </c>
      <c r="R12" s="68">
        <f t="shared" si="6"/>
        <v>5</v>
      </c>
      <c r="S12" s="34"/>
      <c r="T12" s="69"/>
      <c r="U12" s="53"/>
      <c r="V12" s="70">
        <f t="shared" si="7"/>
        <v>184</v>
      </c>
      <c r="W12" s="70">
        <f t="shared" si="8"/>
        <v>188</v>
      </c>
      <c r="X12" s="70">
        <f t="shared" si="9"/>
        <v>0</v>
      </c>
      <c r="Y12" s="70">
        <f t="shared" si="10"/>
        <v>0</v>
      </c>
      <c r="Z12" s="70">
        <f t="shared" si="11"/>
        <v>0</v>
      </c>
      <c r="AA12" s="41"/>
      <c r="AB12" s="41"/>
      <c r="AC12" s="41"/>
      <c r="AD12" s="41"/>
      <c r="AE12" s="41"/>
      <c r="AF12" s="58"/>
      <c r="AG12" s="43"/>
      <c r="AH12" s="72"/>
      <c r="AI12" s="73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58"/>
      <c r="BD12" s="2"/>
      <c r="BL12" s="2"/>
      <c r="BT12" s="61"/>
      <c r="CB12" s="61"/>
    </row>
    <row r="13" spans="1:82" ht="15.75" customHeight="1">
      <c r="A13" s="62">
        <v>6</v>
      </c>
      <c r="B13" s="74" t="s">
        <v>41</v>
      </c>
      <c r="C13" s="74" t="s">
        <v>42</v>
      </c>
      <c r="D13" s="67">
        <v>3677</v>
      </c>
      <c r="E13" s="65">
        <v>2000</v>
      </c>
      <c r="F13" s="74" t="s">
        <v>43</v>
      </c>
      <c r="G13" s="67">
        <v>7</v>
      </c>
      <c r="H13" s="67">
        <f t="shared" si="0"/>
        <v>186</v>
      </c>
      <c r="I13" s="67">
        <v>8</v>
      </c>
      <c r="J13" s="67">
        <f t="shared" si="1"/>
        <v>185</v>
      </c>
      <c r="K13" s="67"/>
      <c r="L13" s="67">
        <f t="shared" si="2"/>
        <v>0</v>
      </c>
      <c r="M13" s="67"/>
      <c r="N13" s="67">
        <f t="shared" si="3"/>
        <v>0</v>
      </c>
      <c r="O13" s="67"/>
      <c r="P13" s="67">
        <f t="shared" si="4"/>
        <v>0</v>
      </c>
      <c r="Q13" s="68">
        <f t="shared" si="5"/>
        <v>371</v>
      </c>
      <c r="R13" s="68">
        <f t="shared" si="6"/>
        <v>6</v>
      </c>
      <c r="S13" s="34"/>
      <c r="T13" s="69"/>
      <c r="U13" s="53"/>
      <c r="V13" s="70">
        <f t="shared" si="7"/>
        <v>186</v>
      </c>
      <c r="W13" s="70">
        <f t="shared" si="8"/>
        <v>185</v>
      </c>
      <c r="X13" s="70">
        <f t="shared" si="9"/>
        <v>0</v>
      </c>
      <c r="Y13" s="70">
        <f t="shared" si="10"/>
        <v>0</v>
      </c>
      <c r="Z13" s="70">
        <f t="shared" si="11"/>
        <v>0</v>
      </c>
      <c r="AA13" s="41"/>
      <c r="AB13" s="41"/>
      <c r="AC13" s="41"/>
      <c r="AD13" s="41"/>
      <c r="AE13" s="41"/>
      <c r="AF13" s="58"/>
      <c r="AG13" s="43"/>
      <c r="AH13" s="72"/>
      <c r="AI13" s="73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58"/>
      <c r="BD13" s="2"/>
      <c r="BL13" s="2"/>
      <c r="BT13" s="61"/>
      <c r="CB13" s="61"/>
    </row>
    <row r="14" spans="1:82" ht="15.75" customHeight="1">
      <c r="A14" s="62">
        <v>7</v>
      </c>
      <c r="B14" s="63" t="s">
        <v>44</v>
      </c>
      <c r="C14" s="63" t="s">
        <v>45</v>
      </c>
      <c r="D14" s="64">
        <v>6110</v>
      </c>
      <c r="E14" s="65">
        <v>2005</v>
      </c>
      <c r="F14" s="66" t="s">
        <v>46</v>
      </c>
      <c r="G14" s="67">
        <v>10</v>
      </c>
      <c r="H14" s="67">
        <f t="shared" si="0"/>
        <v>183</v>
      </c>
      <c r="I14" s="67">
        <v>7</v>
      </c>
      <c r="J14" s="67">
        <f t="shared" si="1"/>
        <v>186</v>
      </c>
      <c r="K14" s="67"/>
      <c r="L14" s="67">
        <f t="shared" si="2"/>
        <v>0</v>
      </c>
      <c r="M14" s="67"/>
      <c r="N14" s="67">
        <f t="shared" si="3"/>
        <v>0</v>
      </c>
      <c r="O14" s="67"/>
      <c r="P14" s="67">
        <f t="shared" si="4"/>
        <v>0</v>
      </c>
      <c r="Q14" s="68">
        <f t="shared" si="5"/>
        <v>369</v>
      </c>
      <c r="R14" s="68">
        <f t="shared" si="6"/>
        <v>7</v>
      </c>
      <c r="S14" s="34"/>
      <c r="T14" s="69"/>
      <c r="U14" s="53"/>
      <c r="V14" s="70">
        <f t="shared" si="7"/>
        <v>183</v>
      </c>
      <c r="W14" s="70">
        <f t="shared" si="8"/>
        <v>186</v>
      </c>
      <c r="X14" s="70">
        <f t="shared" si="9"/>
        <v>0</v>
      </c>
      <c r="Y14" s="70">
        <f t="shared" si="10"/>
        <v>0</v>
      </c>
      <c r="Z14" s="70">
        <f t="shared" si="11"/>
        <v>0</v>
      </c>
      <c r="AA14" s="41"/>
      <c r="AB14" s="41"/>
      <c r="AC14" s="41"/>
      <c r="AD14" s="41"/>
      <c r="AE14" s="41"/>
      <c r="AF14" s="58"/>
      <c r="AG14" s="71"/>
      <c r="AH14" s="41"/>
      <c r="AI14" s="41"/>
      <c r="AJ14" s="41"/>
      <c r="AK14" s="41"/>
      <c r="AL14" s="41"/>
      <c r="AM14" s="41"/>
      <c r="AN14" s="58"/>
      <c r="AO14" s="41"/>
      <c r="AP14" s="41"/>
      <c r="AQ14" s="41"/>
      <c r="AR14" s="41"/>
      <c r="AS14" s="41"/>
      <c r="AT14" s="41"/>
      <c r="AU14" s="41"/>
      <c r="AV14" s="58"/>
      <c r="BD14" s="61"/>
      <c r="BK14" s="60"/>
      <c r="BL14" s="2"/>
      <c r="BT14" s="2"/>
      <c r="CB14" s="2"/>
    </row>
    <row r="15" spans="1:82" ht="15.75" customHeight="1">
      <c r="A15" s="62">
        <v>8</v>
      </c>
      <c r="B15" s="74" t="s">
        <v>47</v>
      </c>
      <c r="C15" s="74" t="s">
        <v>48</v>
      </c>
      <c r="D15" s="67">
        <v>3219</v>
      </c>
      <c r="E15" s="65">
        <v>2000</v>
      </c>
      <c r="F15" s="74" t="s">
        <v>43</v>
      </c>
      <c r="G15" s="67">
        <v>8</v>
      </c>
      <c r="H15" s="67">
        <f t="shared" si="0"/>
        <v>185</v>
      </c>
      <c r="I15" s="67">
        <v>10</v>
      </c>
      <c r="J15" s="67">
        <f t="shared" si="1"/>
        <v>183</v>
      </c>
      <c r="K15" s="67"/>
      <c r="L15" s="67">
        <f t="shared" si="2"/>
        <v>0</v>
      </c>
      <c r="M15" s="67"/>
      <c r="N15" s="67">
        <f t="shared" si="3"/>
        <v>0</v>
      </c>
      <c r="O15" s="67"/>
      <c r="P15" s="67">
        <f t="shared" si="4"/>
        <v>0</v>
      </c>
      <c r="Q15" s="68">
        <f t="shared" si="5"/>
        <v>368</v>
      </c>
      <c r="R15" s="68">
        <f t="shared" si="6"/>
        <v>8</v>
      </c>
      <c r="S15" s="34"/>
      <c r="T15" s="69"/>
      <c r="U15" s="53"/>
      <c r="V15" s="70">
        <f t="shared" si="7"/>
        <v>185</v>
      </c>
      <c r="W15" s="70">
        <f t="shared" si="8"/>
        <v>183</v>
      </c>
      <c r="X15" s="70">
        <f t="shared" si="9"/>
        <v>0</v>
      </c>
      <c r="Y15" s="70">
        <f t="shared" si="10"/>
        <v>0</v>
      </c>
      <c r="Z15" s="70">
        <f t="shared" si="11"/>
        <v>0</v>
      </c>
      <c r="AA15" s="41"/>
      <c r="AB15" s="41"/>
      <c r="AC15" s="41"/>
      <c r="AD15" s="41"/>
      <c r="AE15" s="41"/>
      <c r="AF15" s="58"/>
      <c r="AG15" s="43"/>
      <c r="AH15" s="72"/>
      <c r="AI15" s="73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58"/>
      <c r="AZ15" s="60"/>
      <c r="BD15" s="61"/>
      <c r="BL15" s="2"/>
      <c r="BT15" s="2"/>
      <c r="CB15" s="2"/>
    </row>
    <row r="16" spans="1:82" ht="15.75" customHeight="1">
      <c r="A16" s="62">
        <v>9</v>
      </c>
      <c r="B16" s="63" t="s">
        <v>49</v>
      </c>
      <c r="C16" s="63" t="s">
        <v>50</v>
      </c>
      <c r="D16" s="64">
        <v>5981</v>
      </c>
      <c r="E16" s="65">
        <v>2005</v>
      </c>
      <c r="F16" s="66" t="s">
        <v>35</v>
      </c>
      <c r="G16" s="67">
        <v>12</v>
      </c>
      <c r="H16" s="67">
        <f t="shared" si="0"/>
        <v>181</v>
      </c>
      <c r="I16" s="67">
        <v>9</v>
      </c>
      <c r="J16" s="67">
        <f t="shared" si="1"/>
        <v>184</v>
      </c>
      <c r="K16" s="67"/>
      <c r="L16" s="67">
        <f t="shared" si="2"/>
        <v>0</v>
      </c>
      <c r="M16" s="67"/>
      <c r="N16" s="67">
        <f t="shared" si="3"/>
        <v>0</v>
      </c>
      <c r="O16" s="67"/>
      <c r="P16" s="67">
        <f t="shared" si="4"/>
        <v>0</v>
      </c>
      <c r="Q16" s="68">
        <f t="shared" si="5"/>
        <v>365</v>
      </c>
      <c r="R16" s="68">
        <f t="shared" si="6"/>
        <v>9</v>
      </c>
      <c r="S16" s="34"/>
      <c r="T16" s="69"/>
      <c r="U16" s="53"/>
      <c r="V16" s="70">
        <f t="shared" si="7"/>
        <v>181</v>
      </c>
      <c r="W16" s="70">
        <f t="shared" si="8"/>
        <v>184</v>
      </c>
      <c r="X16" s="70">
        <f t="shared" si="9"/>
        <v>0</v>
      </c>
      <c r="Y16" s="70">
        <f t="shared" si="10"/>
        <v>0</v>
      </c>
      <c r="Z16" s="70">
        <f t="shared" si="11"/>
        <v>0</v>
      </c>
      <c r="AA16" s="41"/>
      <c r="AB16" s="41"/>
      <c r="AC16" s="41"/>
      <c r="AD16" s="41"/>
      <c r="AE16" s="41"/>
      <c r="AF16" s="58"/>
      <c r="AG16" s="43"/>
      <c r="AH16" s="72"/>
      <c r="AI16" s="73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58"/>
      <c r="AZ16" s="60"/>
      <c r="BD16" s="61"/>
      <c r="BL16" s="2"/>
      <c r="BT16" s="2"/>
      <c r="CB16" s="2"/>
    </row>
    <row r="17" spans="1:80" ht="15.75" customHeight="1">
      <c r="A17" s="62">
        <v>10</v>
      </c>
      <c r="B17" s="63" t="s">
        <v>51</v>
      </c>
      <c r="C17" s="63" t="s">
        <v>52</v>
      </c>
      <c r="D17" s="64">
        <v>7923</v>
      </c>
      <c r="E17" s="65">
        <v>2007</v>
      </c>
      <c r="F17" s="66" t="s">
        <v>35</v>
      </c>
      <c r="G17" s="67">
        <v>13</v>
      </c>
      <c r="H17" s="67">
        <f t="shared" si="0"/>
        <v>180</v>
      </c>
      <c r="I17" s="67">
        <v>11</v>
      </c>
      <c r="J17" s="67">
        <f t="shared" si="1"/>
        <v>182</v>
      </c>
      <c r="K17" s="67"/>
      <c r="L17" s="67">
        <f t="shared" si="2"/>
        <v>0</v>
      </c>
      <c r="M17" s="67"/>
      <c r="N17" s="67">
        <f t="shared" si="3"/>
        <v>0</v>
      </c>
      <c r="O17" s="67"/>
      <c r="P17" s="67">
        <f t="shared" si="4"/>
        <v>0</v>
      </c>
      <c r="Q17" s="68">
        <f t="shared" si="5"/>
        <v>362</v>
      </c>
      <c r="R17" s="68">
        <f t="shared" si="6"/>
        <v>10</v>
      </c>
      <c r="S17" s="34"/>
      <c r="T17" s="69"/>
      <c r="U17" s="53"/>
      <c r="V17" s="70">
        <f t="shared" si="7"/>
        <v>180</v>
      </c>
      <c r="W17" s="70">
        <f t="shared" si="8"/>
        <v>182</v>
      </c>
      <c r="X17" s="70">
        <f t="shared" si="9"/>
        <v>0</v>
      </c>
      <c r="Y17" s="70">
        <f t="shared" si="10"/>
        <v>0</v>
      </c>
      <c r="Z17" s="70">
        <f t="shared" si="11"/>
        <v>0</v>
      </c>
      <c r="AA17" s="41"/>
      <c r="AB17" s="41"/>
      <c r="AC17" s="41"/>
      <c r="AD17" s="41"/>
      <c r="AE17" s="41"/>
      <c r="AF17" s="58"/>
      <c r="AG17" s="43"/>
      <c r="AH17" s="72"/>
      <c r="AI17" s="73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58"/>
      <c r="AZ17" s="60"/>
      <c r="BD17" s="61"/>
      <c r="BL17" s="2"/>
      <c r="BT17" s="2"/>
      <c r="CB17" s="2"/>
    </row>
    <row r="18" spans="1:80" ht="15.75" customHeight="1">
      <c r="A18" s="62">
        <v>11</v>
      </c>
      <c r="B18" s="63" t="s">
        <v>53</v>
      </c>
      <c r="C18" s="63" t="s">
        <v>54</v>
      </c>
      <c r="D18" s="64">
        <v>2796</v>
      </c>
      <c r="E18" s="65">
        <v>1999</v>
      </c>
      <c r="F18" s="66" t="s">
        <v>55</v>
      </c>
      <c r="G18" s="67">
        <v>3</v>
      </c>
      <c r="H18" s="67">
        <f t="shared" si="0"/>
        <v>191</v>
      </c>
      <c r="I18" s="67"/>
      <c r="J18" s="67">
        <f t="shared" si="1"/>
        <v>0</v>
      </c>
      <c r="K18" s="67"/>
      <c r="L18" s="67">
        <f t="shared" si="2"/>
        <v>0</v>
      </c>
      <c r="M18" s="67"/>
      <c r="N18" s="67">
        <f t="shared" si="3"/>
        <v>0</v>
      </c>
      <c r="O18" s="67"/>
      <c r="P18" s="67">
        <f t="shared" si="4"/>
        <v>0</v>
      </c>
      <c r="Q18" s="68">
        <f t="shared" si="5"/>
        <v>191</v>
      </c>
      <c r="R18" s="68">
        <f t="shared" si="6"/>
        <v>11</v>
      </c>
      <c r="S18" s="34"/>
      <c r="T18" s="69"/>
      <c r="U18" s="53"/>
      <c r="V18" s="70">
        <f t="shared" si="7"/>
        <v>191</v>
      </c>
      <c r="W18" s="70">
        <f t="shared" si="8"/>
        <v>0</v>
      </c>
      <c r="X18" s="70">
        <f t="shared" si="9"/>
        <v>0</v>
      </c>
      <c r="Y18" s="70">
        <f t="shared" si="10"/>
        <v>0</v>
      </c>
      <c r="Z18" s="70">
        <f t="shared" si="11"/>
        <v>0</v>
      </c>
      <c r="AA18" s="41"/>
      <c r="AB18" s="41"/>
      <c r="AC18" s="41"/>
      <c r="AD18" s="41"/>
      <c r="AE18" s="41"/>
      <c r="AF18" s="58"/>
      <c r="AG18" s="43"/>
      <c r="AH18" s="72"/>
      <c r="AI18" s="73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58"/>
      <c r="BD18" s="2"/>
      <c r="BL18" s="2"/>
      <c r="BT18" s="61"/>
      <c r="CB18" s="61"/>
    </row>
    <row r="19" spans="1:80" ht="15.75" customHeight="1">
      <c r="A19" s="62">
        <v>12</v>
      </c>
      <c r="B19" s="74" t="s">
        <v>47</v>
      </c>
      <c r="C19" s="74" t="s">
        <v>56</v>
      </c>
      <c r="D19" s="67">
        <v>3676</v>
      </c>
      <c r="E19" s="67">
        <v>2001</v>
      </c>
      <c r="F19" s="74" t="s">
        <v>43</v>
      </c>
      <c r="G19" s="67">
        <v>6</v>
      </c>
      <c r="H19" s="67">
        <f t="shared" si="0"/>
        <v>187</v>
      </c>
      <c r="I19" s="67"/>
      <c r="J19" s="67">
        <f t="shared" si="1"/>
        <v>0</v>
      </c>
      <c r="K19" s="67"/>
      <c r="L19" s="67">
        <f t="shared" si="2"/>
        <v>0</v>
      </c>
      <c r="M19" s="67"/>
      <c r="N19" s="67">
        <f t="shared" si="3"/>
        <v>0</v>
      </c>
      <c r="O19" s="67"/>
      <c r="P19" s="67">
        <f t="shared" si="4"/>
        <v>0</v>
      </c>
      <c r="Q19" s="68">
        <f t="shared" si="5"/>
        <v>187</v>
      </c>
      <c r="R19" s="68">
        <f t="shared" si="6"/>
        <v>12</v>
      </c>
      <c r="S19" s="34"/>
      <c r="T19" s="69"/>
      <c r="U19" s="53"/>
      <c r="V19" s="70">
        <f t="shared" si="7"/>
        <v>187</v>
      </c>
      <c r="W19" s="70">
        <f t="shared" si="8"/>
        <v>0</v>
      </c>
      <c r="X19" s="70">
        <f t="shared" si="9"/>
        <v>0</v>
      </c>
      <c r="Y19" s="70">
        <f t="shared" si="10"/>
        <v>0</v>
      </c>
      <c r="Z19" s="70">
        <f t="shared" si="11"/>
        <v>0</v>
      </c>
      <c r="AA19" s="41"/>
      <c r="AB19" s="41"/>
      <c r="AC19" s="41"/>
      <c r="AD19" s="41"/>
      <c r="AE19" s="41"/>
      <c r="AF19" s="58"/>
      <c r="AG19" s="43"/>
      <c r="AH19" s="72"/>
      <c r="AI19" s="73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58"/>
      <c r="AZ19" s="60"/>
      <c r="BD19" s="61"/>
      <c r="BL19" s="2"/>
      <c r="BT19" s="2"/>
      <c r="CB19" s="2"/>
    </row>
    <row r="20" spans="1:80" ht="15.75" customHeight="1">
      <c r="A20" s="62">
        <v>13</v>
      </c>
      <c r="B20" s="75" t="s">
        <v>57</v>
      </c>
      <c r="C20" s="75" t="s">
        <v>58</v>
      </c>
      <c r="D20" s="76">
        <v>3756</v>
      </c>
      <c r="E20" s="77">
        <v>2002</v>
      </c>
      <c r="F20" s="78" t="s">
        <v>29</v>
      </c>
      <c r="G20" s="67"/>
      <c r="H20" s="67">
        <f t="shared" si="0"/>
        <v>0</v>
      </c>
      <c r="I20" s="67">
        <v>6</v>
      </c>
      <c r="J20" s="67">
        <f t="shared" si="1"/>
        <v>187</v>
      </c>
      <c r="K20" s="67"/>
      <c r="L20" s="67">
        <f t="shared" si="2"/>
        <v>0</v>
      </c>
      <c r="M20" s="67"/>
      <c r="N20" s="67">
        <f t="shared" si="3"/>
        <v>0</v>
      </c>
      <c r="O20" s="67"/>
      <c r="P20" s="67">
        <f t="shared" si="4"/>
        <v>0</v>
      </c>
      <c r="Q20" s="68">
        <f t="shared" si="5"/>
        <v>187</v>
      </c>
      <c r="R20" s="68">
        <f t="shared" si="6"/>
        <v>13</v>
      </c>
      <c r="S20" s="34"/>
      <c r="T20" s="69"/>
      <c r="U20" s="53"/>
      <c r="V20" s="70">
        <f t="shared" si="7"/>
        <v>0</v>
      </c>
      <c r="W20" s="70">
        <f t="shared" si="8"/>
        <v>187</v>
      </c>
      <c r="X20" s="70">
        <f t="shared" si="9"/>
        <v>0</v>
      </c>
      <c r="Y20" s="70">
        <f t="shared" si="10"/>
        <v>0</v>
      </c>
      <c r="Z20" s="70">
        <f t="shared" si="11"/>
        <v>0</v>
      </c>
      <c r="AA20" s="41"/>
      <c r="AB20" s="41"/>
      <c r="AC20" s="41"/>
      <c r="AD20" s="41"/>
      <c r="AE20" s="41"/>
      <c r="AF20" s="58"/>
      <c r="AG20" s="43"/>
      <c r="AH20" s="72"/>
      <c r="AI20" s="73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58"/>
      <c r="AZ20" s="60"/>
      <c r="BD20" s="61"/>
      <c r="BL20" s="2"/>
      <c r="BT20" s="2"/>
      <c r="CB20" s="2"/>
    </row>
    <row r="21" spans="1:80" ht="15.75" customHeight="1">
      <c r="A21" s="62">
        <v>14</v>
      </c>
      <c r="B21" s="63" t="s">
        <v>59</v>
      </c>
      <c r="C21" s="63" t="s">
        <v>60</v>
      </c>
      <c r="D21" s="64">
        <v>2358</v>
      </c>
      <c r="E21" s="65">
        <v>1996</v>
      </c>
      <c r="F21" s="66" t="s">
        <v>43</v>
      </c>
      <c r="G21" s="67">
        <v>11</v>
      </c>
      <c r="H21" s="67">
        <f t="shared" si="0"/>
        <v>182</v>
      </c>
      <c r="I21" s="67"/>
      <c r="J21" s="67">
        <f t="shared" si="1"/>
        <v>0</v>
      </c>
      <c r="K21" s="67"/>
      <c r="L21" s="67">
        <f t="shared" si="2"/>
        <v>0</v>
      </c>
      <c r="M21" s="67"/>
      <c r="N21" s="67">
        <f t="shared" si="3"/>
        <v>0</v>
      </c>
      <c r="O21" s="67"/>
      <c r="P21" s="67">
        <f t="shared" si="4"/>
        <v>0</v>
      </c>
      <c r="Q21" s="68">
        <f t="shared" si="5"/>
        <v>182</v>
      </c>
      <c r="R21" s="68">
        <f t="shared" si="6"/>
        <v>14</v>
      </c>
      <c r="S21" s="34"/>
      <c r="T21" s="69"/>
      <c r="U21" s="53"/>
      <c r="V21" s="70">
        <f t="shared" si="7"/>
        <v>182</v>
      </c>
      <c r="W21" s="70">
        <f t="shared" si="8"/>
        <v>0</v>
      </c>
      <c r="X21" s="70">
        <f t="shared" si="9"/>
        <v>0</v>
      </c>
      <c r="Y21" s="70">
        <f t="shared" si="10"/>
        <v>0</v>
      </c>
      <c r="Z21" s="70">
        <f t="shared" si="11"/>
        <v>0</v>
      </c>
      <c r="AA21" s="41"/>
      <c r="AB21" s="41"/>
      <c r="AC21" s="41"/>
      <c r="AD21" s="41"/>
      <c r="AE21" s="41"/>
      <c r="AF21" s="58"/>
      <c r="AG21" s="43"/>
      <c r="AH21" s="72"/>
      <c r="AI21" s="73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58"/>
      <c r="AZ21" s="60"/>
      <c r="BD21" s="61"/>
      <c r="BL21" s="2"/>
      <c r="BT21" s="2"/>
      <c r="CB21" s="2"/>
    </row>
    <row r="22" spans="1:80" ht="15.75" customHeight="1">
      <c r="A22" s="62">
        <v>15</v>
      </c>
      <c r="B22" s="75" t="s">
        <v>61</v>
      </c>
      <c r="C22" s="75" t="s">
        <v>62</v>
      </c>
      <c r="D22" s="76">
        <v>91</v>
      </c>
      <c r="E22" s="77">
        <v>1956</v>
      </c>
      <c r="F22" s="78" t="s">
        <v>29</v>
      </c>
      <c r="G22" s="67"/>
      <c r="H22" s="67">
        <f t="shared" si="0"/>
        <v>0</v>
      </c>
      <c r="I22" s="67">
        <v>12</v>
      </c>
      <c r="J22" s="67">
        <f t="shared" si="1"/>
        <v>181</v>
      </c>
      <c r="K22" s="67"/>
      <c r="L22" s="67">
        <f t="shared" si="2"/>
        <v>0</v>
      </c>
      <c r="M22" s="67"/>
      <c r="N22" s="67">
        <f t="shared" si="3"/>
        <v>0</v>
      </c>
      <c r="O22" s="67"/>
      <c r="P22" s="67">
        <f t="shared" si="4"/>
        <v>0</v>
      </c>
      <c r="Q22" s="68">
        <f t="shared" si="5"/>
        <v>181</v>
      </c>
      <c r="R22" s="68">
        <f t="shared" si="6"/>
        <v>15</v>
      </c>
      <c r="S22" s="34"/>
      <c r="T22" s="69"/>
      <c r="U22" s="53"/>
      <c r="V22" s="70">
        <f t="shared" si="7"/>
        <v>0</v>
      </c>
      <c r="W22" s="70">
        <f t="shared" si="8"/>
        <v>181</v>
      </c>
      <c r="X22" s="70">
        <f t="shared" si="9"/>
        <v>0</v>
      </c>
      <c r="Y22" s="70">
        <f t="shared" si="10"/>
        <v>0</v>
      </c>
      <c r="Z22" s="70">
        <f t="shared" si="11"/>
        <v>0</v>
      </c>
      <c r="AA22" s="41"/>
      <c r="AB22" s="41"/>
      <c r="AC22" s="41"/>
      <c r="AD22" s="41"/>
      <c r="AE22" s="41"/>
      <c r="AF22" s="58"/>
      <c r="AG22" s="43"/>
      <c r="AH22" s="72"/>
      <c r="AI22" s="73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58"/>
      <c r="AZ22" s="60"/>
      <c r="BD22" s="61"/>
      <c r="BL22" s="2"/>
      <c r="BT22" s="2"/>
      <c r="CB22" s="2"/>
    </row>
    <row r="23" spans="1:80" ht="15.75" customHeight="1">
      <c r="A23" s="62">
        <v>16</v>
      </c>
      <c r="B23" s="75" t="s">
        <v>63</v>
      </c>
      <c r="C23" s="75" t="s">
        <v>64</v>
      </c>
      <c r="D23" s="76">
        <v>3158</v>
      </c>
      <c r="E23" s="77">
        <v>2001</v>
      </c>
      <c r="F23" s="78" t="s">
        <v>65</v>
      </c>
      <c r="G23" s="67"/>
      <c r="H23" s="67">
        <f t="shared" si="0"/>
        <v>0</v>
      </c>
      <c r="I23" s="67">
        <v>13</v>
      </c>
      <c r="J23" s="67">
        <f t="shared" si="1"/>
        <v>180</v>
      </c>
      <c r="K23" s="67"/>
      <c r="L23" s="67">
        <f t="shared" si="2"/>
        <v>0</v>
      </c>
      <c r="M23" s="67"/>
      <c r="N23" s="67">
        <f t="shared" si="3"/>
        <v>0</v>
      </c>
      <c r="O23" s="67"/>
      <c r="P23" s="67">
        <f t="shared" si="4"/>
        <v>0</v>
      </c>
      <c r="Q23" s="68">
        <f t="shared" si="5"/>
        <v>180</v>
      </c>
      <c r="R23" s="68">
        <f t="shared" si="6"/>
        <v>16</v>
      </c>
      <c r="S23" s="34"/>
      <c r="T23" s="69"/>
      <c r="U23" s="53"/>
      <c r="V23" s="70">
        <f t="shared" si="7"/>
        <v>0</v>
      </c>
      <c r="W23" s="70">
        <f t="shared" si="8"/>
        <v>180</v>
      </c>
      <c r="X23" s="70">
        <f t="shared" si="9"/>
        <v>0</v>
      </c>
      <c r="Y23" s="70">
        <f t="shared" si="10"/>
        <v>0</v>
      </c>
      <c r="Z23" s="70">
        <f t="shared" si="11"/>
        <v>0</v>
      </c>
      <c r="AA23" s="41"/>
      <c r="AB23" s="41"/>
      <c r="AC23" s="41"/>
      <c r="AD23" s="41"/>
      <c r="AE23" s="41"/>
      <c r="AF23" s="58"/>
      <c r="AG23" s="43"/>
      <c r="AH23" s="72"/>
      <c r="AI23" s="73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58"/>
      <c r="AZ23" s="60"/>
      <c r="BD23" s="61"/>
      <c r="BL23" s="2"/>
      <c r="BT23" s="2"/>
      <c r="CB23" s="2"/>
    </row>
    <row r="24" spans="1:80" ht="15.75" customHeight="1">
      <c r="A24" s="62">
        <v>17</v>
      </c>
      <c r="B24" s="74" t="s">
        <v>66</v>
      </c>
      <c r="C24" s="74" t="s">
        <v>67</v>
      </c>
      <c r="D24" s="67">
        <v>8918</v>
      </c>
      <c r="E24" s="65">
        <v>2005</v>
      </c>
      <c r="F24" s="74" t="s">
        <v>68</v>
      </c>
      <c r="G24" s="67">
        <v>14</v>
      </c>
      <c r="H24" s="67">
        <f t="shared" si="0"/>
        <v>179</v>
      </c>
      <c r="I24" s="67"/>
      <c r="J24" s="67">
        <f t="shared" si="1"/>
        <v>0</v>
      </c>
      <c r="K24" s="67"/>
      <c r="L24" s="67">
        <f t="shared" si="2"/>
        <v>0</v>
      </c>
      <c r="M24" s="67"/>
      <c r="N24" s="67">
        <f t="shared" si="3"/>
        <v>0</v>
      </c>
      <c r="O24" s="67"/>
      <c r="P24" s="67">
        <f t="shared" si="4"/>
        <v>0</v>
      </c>
      <c r="Q24" s="68">
        <f t="shared" si="5"/>
        <v>179</v>
      </c>
      <c r="R24" s="68">
        <f t="shared" si="6"/>
        <v>17</v>
      </c>
      <c r="S24" s="34"/>
      <c r="T24" s="69"/>
      <c r="U24" s="53"/>
      <c r="V24" s="70">
        <f t="shared" si="7"/>
        <v>179</v>
      </c>
      <c r="W24" s="70">
        <f t="shared" si="8"/>
        <v>0</v>
      </c>
      <c r="X24" s="70">
        <f t="shared" si="9"/>
        <v>0</v>
      </c>
      <c r="Y24" s="70">
        <f t="shared" si="10"/>
        <v>0</v>
      </c>
      <c r="Z24" s="70">
        <f t="shared" si="11"/>
        <v>0</v>
      </c>
      <c r="AA24" s="41"/>
      <c r="AB24" s="41"/>
      <c r="AC24" s="41"/>
      <c r="AD24" s="41"/>
      <c r="AE24" s="41"/>
      <c r="AF24" s="58"/>
      <c r="AG24" s="43"/>
      <c r="AH24" s="72"/>
      <c r="AI24" s="73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58"/>
      <c r="AZ24" s="60"/>
      <c r="BD24" s="61"/>
      <c r="BL24" s="2"/>
      <c r="BT24" s="2"/>
      <c r="CB24" s="2"/>
    </row>
    <row r="25" spans="1:80" ht="15.75" customHeight="1">
      <c r="A25" s="62">
        <v>18</v>
      </c>
      <c r="B25" s="75" t="s">
        <v>69</v>
      </c>
      <c r="C25" s="75" t="s">
        <v>70</v>
      </c>
      <c r="D25" s="76">
        <v>9570</v>
      </c>
      <c r="E25" s="77">
        <v>2005</v>
      </c>
      <c r="F25" s="78" t="s">
        <v>29</v>
      </c>
      <c r="G25" s="67"/>
      <c r="H25" s="67">
        <f t="shared" si="0"/>
        <v>0</v>
      </c>
      <c r="I25" s="67">
        <v>14</v>
      </c>
      <c r="J25" s="67">
        <f t="shared" si="1"/>
        <v>179</v>
      </c>
      <c r="K25" s="67"/>
      <c r="L25" s="67">
        <f t="shared" si="2"/>
        <v>0</v>
      </c>
      <c r="M25" s="67"/>
      <c r="N25" s="67">
        <f t="shared" si="3"/>
        <v>0</v>
      </c>
      <c r="O25" s="67"/>
      <c r="P25" s="67">
        <f t="shared" si="4"/>
        <v>0</v>
      </c>
      <c r="Q25" s="68">
        <f t="shared" si="5"/>
        <v>179</v>
      </c>
      <c r="R25" s="68">
        <f t="shared" si="6"/>
        <v>18</v>
      </c>
      <c r="S25" s="34"/>
      <c r="T25" s="69"/>
      <c r="U25" s="53"/>
      <c r="V25" s="70">
        <f t="shared" si="7"/>
        <v>0</v>
      </c>
      <c r="W25" s="70">
        <f t="shared" si="8"/>
        <v>179</v>
      </c>
      <c r="X25" s="70">
        <f t="shared" si="9"/>
        <v>0</v>
      </c>
      <c r="Y25" s="70">
        <f t="shared" si="10"/>
        <v>0</v>
      </c>
      <c r="Z25" s="70">
        <f t="shared" si="11"/>
        <v>0</v>
      </c>
      <c r="AA25" s="41"/>
      <c r="AB25" s="41"/>
      <c r="AC25" s="41"/>
      <c r="AD25" s="41"/>
      <c r="AE25" s="41"/>
      <c r="AF25" s="58"/>
      <c r="AG25" s="43"/>
      <c r="AH25" s="72"/>
      <c r="AI25" s="73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58"/>
      <c r="AZ25" s="60"/>
      <c r="BD25" s="61"/>
      <c r="BL25" s="2"/>
      <c r="BT25" s="2"/>
      <c r="CB25" s="2"/>
    </row>
    <row r="26" spans="1:80" ht="15.75" customHeight="1">
      <c r="A26" s="62">
        <v>19</v>
      </c>
      <c r="B26" s="75" t="s">
        <v>71</v>
      </c>
      <c r="C26" s="75" t="s">
        <v>72</v>
      </c>
      <c r="D26" s="76">
        <v>7228</v>
      </c>
      <c r="E26" s="65">
        <v>2005</v>
      </c>
      <c r="F26" s="78" t="s">
        <v>46</v>
      </c>
      <c r="G26" s="67">
        <v>15</v>
      </c>
      <c r="H26" s="67">
        <f t="shared" si="0"/>
        <v>178</v>
      </c>
      <c r="I26" s="67"/>
      <c r="J26" s="67">
        <f t="shared" si="1"/>
        <v>0</v>
      </c>
      <c r="K26" s="67"/>
      <c r="L26" s="67">
        <f t="shared" si="2"/>
        <v>0</v>
      </c>
      <c r="M26" s="67"/>
      <c r="N26" s="67">
        <f t="shared" si="3"/>
        <v>0</v>
      </c>
      <c r="O26" s="67"/>
      <c r="P26" s="67">
        <f t="shared" si="4"/>
        <v>0</v>
      </c>
      <c r="Q26" s="68">
        <f t="shared" si="5"/>
        <v>178</v>
      </c>
      <c r="R26" s="68">
        <f t="shared" si="6"/>
        <v>19</v>
      </c>
      <c r="S26" s="34"/>
      <c r="T26" s="69"/>
      <c r="U26" s="53"/>
      <c r="V26" s="70">
        <f t="shared" si="7"/>
        <v>178</v>
      </c>
      <c r="W26" s="70">
        <f t="shared" si="8"/>
        <v>0</v>
      </c>
      <c r="X26" s="70">
        <f t="shared" si="9"/>
        <v>0</v>
      </c>
      <c r="Y26" s="70">
        <f t="shared" si="10"/>
        <v>0</v>
      </c>
      <c r="Z26" s="70">
        <f t="shared" si="11"/>
        <v>0</v>
      </c>
      <c r="AA26" s="41"/>
      <c r="AB26" s="41"/>
      <c r="AC26" s="41"/>
      <c r="AD26" s="41"/>
      <c r="AE26" s="41"/>
      <c r="AF26" s="58"/>
      <c r="AG26" s="43"/>
      <c r="AH26" s="72"/>
      <c r="AI26" s="73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58"/>
      <c r="AZ26" s="60"/>
      <c r="BD26" s="61"/>
      <c r="BL26" s="2"/>
      <c r="BT26" s="2"/>
      <c r="CB26" s="2"/>
    </row>
    <row r="27" spans="1:80" ht="15.75" customHeight="1">
      <c r="A27" s="62">
        <v>20</v>
      </c>
      <c r="B27" s="75" t="s">
        <v>73</v>
      </c>
      <c r="C27" s="75" t="s">
        <v>54</v>
      </c>
      <c r="D27" s="76">
        <v>8238</v>
      </c>
      <c r="E27" s="77">
        <v>2004</v>
      </c>
      <c r="F27" s="78" t="s">
        <v>29</v>
      </c>
      <c r="G27" s="67"/>
      <c r="H27" s="67">
        <f t="shared" si="0"/>
        <v>0</v>
      </c>
      <c r="I27" s="67">
        <v>15</v>
      </c>
      <c r="J27" s="67">
        <f t="shared" si="1"/>
        <v>178</v>
      </c>
      <c r="K27" s="67"/>
      <c r="L27" s="67">
        <f t="shared" si="2"/>
        <v>0</v>
      </c>
      <c r="M27" s="67"/>
      <c r="N27" s="67">
        <f t="shared" si="3"/>
        <v>0</v>
      </c>
      <c r="O27" s="67"/>
      <c r="P27" s="67">
        <f t="shared" si="4"/>
        <v>0</v>
      </c>
      <c r="Q27" s="68">
        <f t="shared" si="5"/>
        <v>178</v>
      </c>
      <c r="R27" s="68">
        <f t="shared" si="6"/>
        <v>20</v>
      </c>
      <c r="S27" s="34"/>
      <c r="T27" s="69"/>
      <c r="U27" s="53"/>
      <c r="V27" s="70">
        <f t="shared" si="7"/>
        <v>0</v>
      </c>
      <c r="W27" s="70">
        <f t="shared" si="8"/>
        <v>178</v>
      </c>
      <c r="X27" s="70">
        <f t="shared" si="9"/>
        <v>0</v>
      </c>
      <c r="Y27" s="70">
        <f t="shared" si="10"/>
        <v>0</v>
      </c>
      <c r="Z27" s="70">
        <f t="shared" si="11"/>
        <v>0</v>
      </c>
      <c r="AA27" s="41"/>
      <c r="AB27" s="41"/>
      <c r="AC27" s="41"/>
      <c r="AD27" s="41"/>
      <c r="AE27" s="41"/>
      <c r="AF27" s="58"/>
      <c r="AG27" s="43"/>
      <c r="AH27" s="72"/>
      <c r="AI27" s="73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58"/>
      <c r="AZ27" s="60"/>
      <c r="BD27" s="61"/>
      <c r="BL27" s="2"/>
      <c r="BT27" s="2"/>
      <c r="CB27" s="2"/>
    </row>
    <row r="28" spans="1:80" ht="15.75" customHeight="1">
      <c r="A28" s="62">
        <v>21</v>
      </c>
      <c r="B28" s="75" t="s">
        <v>74</v>
      </c>
      <c r="C28" s="75" t="s">
        <v>75</v>
      </c>
      <c r="D28" s="76">
        <v>8836</v>
      </c>
      <c r="E28" s="65">
        <v>2004</v>
      </c>
      <c r="F28" s="78" t="s">
        <v>76</v>
      </c>
      <c r="G28" s="67">
        <v>16</v>
      </c>
      <c r="H28" s="67">
        <f t="shared" si="0"/>
        <v>177</v>
      </c>
      <c r="I28" s="67"/>
      <c r="J28" s="67">
        <f t="shared" si="1"/>
        <v>0</v>
      </c>
      <c r="K28" s="67"/>
      <c r="L28" s="67">
        <f t="shared" si="2"/>
        <v>0</v>
      </c>
      <c r="M28" s="67"/>
      <c r="N28" s="67">
        <f t="shared" si="3"/>
        <v>0</v>
      </c>
      <c r="O28" s="67"/>
      <c r="P28" s="67">
        <f t="shared" si="4"/>
        <v>0</v>
      </c>
      <c r="Q28" s="68">
        <f t="shared" si="5"/>
        <v>177</v>
      </c>
      <c r="R28" s="68">
        <f t="shared" si="6"/>
        <v>21</v>
      </c>
      <c r="S28" s="34"/>
      <c r="T28" s="69"/>
      <c r="U28" s="53"/>
      <c r="V28" s="70">
        <f t="shared" si="7"/>
        <v>177</v>
      </c>
      <c r="W28" s="70">
        <f t="shared" si="8"/>
        <v>0</v>
      </c>
      <c r="X28" s="70">
        <f t="shared" si="9"/>
        <v>0</v>
      </c>
      <c r="Y28" s="70">
        <f t="shared" si="10"/>
        <v>0</v>
      </c>
      <c r="Z28" s="70">
        <f t="shared" si="11"/>
        <v>0</v>
      </c>
      <c r="AA28" s="41"/>
      <c r="AB28" s="41"/>
      <c r="AC28" s="41"/>
      <c r="AD28" s="41"/>
      <c r="AE28" s="41"/>
      <c r="AF28" s="58"/>
      <c r="AG28" s="43"/>
      <c r="AH28" s="72"/>
      <c r="AI28" s="73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58"/>
      <c r="AZ28" s="60"/>
      <c r="BD28" s="61"/>
      <c r="BL28" s="2"/>
      <c r="BT28" s="2"/>
      <c r="CB28" s="2"/>
    </row>
    <row r="29" spans="1:80" ht="15.75" customHeight="1">
      <c r="A29" s="62">
        <v>22</v>
      </c>
      <c r="B29" s="79" t="s">
        <v>77</v>
      </c>
      <c r="C29" s="79" t="s">
        <v>78</v>
      </c>
      <c r="D29" s="80">
        <v>3215</v>
      </c>
      <c r="E29" s="80">
        <v>1999</v>
      </c>
      <c r="F29" s="79" t="s">
        <v>79</v>
      </c>
      <c r="G29" s="67"/>
      <c r="H29" s="67">
        <f t="shared" si="0"/>
        <v>0</v>
      </c>
      <c r="I29" s="67">
        <v>16</v>
      </c>
      <c r="J29" s="67">
        <f t="shared" si="1"/>
        <v>177</v>
      </c>
      <c r="K29" s="67"/>
      <c r="L29" s="67">
        <f t="shared" si="2"/>
        <v>0</v>
      </c>
      <c r="M29" s="67"/>
      <c r="N29" s="67">
        <f t="shared" si="3"/>
        <v>0</v>
      </c>
      <c r="O29" s="67"/>
      <c r="P29" s="67">
        <f t="shared" si="4"/>
        <v>0</v>
      </c>
      <c r="Q29" s="68">
        <f t="shared" si="5"/>
        <v>177</v>
      </c>
      <c r="R29" s="68">
        <f t="shared" si="6"/>
        <v>22</v>
      </c>
      <c r="S29" s="34"/>
      <c r="T29" s="69"/>
      <c r="U29" s="53"/>
      <c r="V29" s="70">
        <f t="shared" si="7"/>
        <v>0</v>
      </c>
      <c r="W29" s="70">
        <f t="shared" si="8"/>
        <v>177</v>
      </c>
      <c r="X29" s="70">
        <f t="shared" si="9"/>
        <v>0</v>
      </c>
      <c r="Y29" s="70">
        <f t="shared" si="10"/>
        <v>0</v>
      </c>
      <c r="Z29" s="70">
        <f t="shared" si="11"/>
        <v>0</v>
      </c>
      <c r="AA29" s="41"/>
      <c r="AB29" s="41"/>
      <c r="AC29" s="41"/>
      <c r="AD29" s="41"/>
      <c r="AE29" s="41"/>
      <c r="AF29" s="58"/>
      <c r="AG29" s="43"/>
      <c r="AH29" s="72"/>
      <c r="AI29" s="73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58"/>
      <c r="AZ29" s="60"/>
      <c r="BD29" s="61"/>
      <c r="BL29" s="2"/>
      <c r="BT29" s="2"/>
      <c r="CB29" s="2"/>
    </row>
    <row r="30" spans="1:80" ht="15.75" customHeight="1">
      <c r="A30" s="62">
        <v>23</v>
      </c>
      <c r="B30" s="75" t="s">
        <v>80</v>
      </c>
      <c r="C30" s="75" t="s">
        <v>81</v>
      </c>
      <c r="D30" s="76">
        <v>8246</v>
      </c>
      <c r="E30" s="65">
        <v>1952</v>
      </c>
      <c r="F30" s="78" t="s">
        <v>82</v>
      </c>
      <c r="G30" s="67">
        <v>17</v>
      </c>
      <c r="H30" s="67">
        <f t="shared" si="0"/>
        <v>176</v>
      </c>
      <c r="I30" s="67"/>
      <c r="J30" s="67">
        <f t="shared" si="1"/>
        <v>0</v>
      </c>
      <c r="K30" s="67"/>
      <c r="L30" s="67">
        <f t="shared" si="2"/>
        <v>0</v>
      </c>
      <c r="M30" s="67"/>
      <c r="N30" s="67">
        <f t="shared" si="3"/>
        <v>0</v>
      </c>
      <c r="O30" s="67"/>
      <c r="P30" s="67">
        <f t="shared" si="4"/>
        <v>0</v>
      </c>
      <c r="Q30" s="68">
        <f t="shared" si="5"/>
        <v>176</v>
      </c>
      <c r="R30" s="68">
        <f t="shared" si="6"/>
        <v>23</v>
      </c>
      <c r="S30" s="34"/>
      <c r="T30" s="69"/>
      <c r="U30" s="53"/>
      <c r="V30" s="70">
        <f t="shared" si="7"/>
        <v>176</v>
      </c>
      <c r="W30" s="70">
        <f t="shared" si="8"/>
        <v>0</v>
      </c>
      <c r="X30" s="70">
        <f t="shared" si="9"/>
        <v>0</v>
      </c>
      <c r="Y30" s="70">
        <f t="shared" si="10"/>
        <v>0</v>
      </c>
      <c r="Z30" s="70">
        <f t="shared" si="11"/>
        <v>0</v>
      </c>
      <c r="AA30" s="41"/>
      <c r="AB30" s="41"/>
      <c r="AC30" s="41"/>
      <c r="AD30" s="41"/>
      <c r="AE30" s="41"/>
      <c r="AF30" s="58"/>
      <c r="AG30" s="43"/>
      <c r="AH30" s="72"/>
      <c r="AI30" s="73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58"/>
      <c r="AZ30" s="60"/>
      <c r="BD30" s="61"/>
      <c r="BL30" s="2"/>
      <c r="BT30" s="2"/>
      <c r="CB30" s="2"/>
    </row>
    <row r="31" spans="1:80" ht="15.75" customHeight="1">
      <c r="A31" s="62">
        <v>24</v>
      </c>
      <c r="B31" s="75" t="s">
        <v>83</v>
      </c>
      <c r="C31" s="75" t="s">
        <v>84</v>
      </c>
      <c r="D31" s="76">
        <v>9318</v>
      </c>
      <c r="E31" s="65">
        <v>2005</v>
      </c>
      <c r="F31" s="78" t="s">
        <v>76</v>
      </c>
      <c r="G31" s="67">
        <v>18</v>
      </c>
      <c r="H31" s="67">
        <f t="shared" si="0"/>
        <v>175</v>
      </c>
      <c r="I31" s="67"/>
      <c r="J31" s="67">
        <f t="shared" si="1"/>
        <v>0</v>
      </c>
      <c r="K31" s="67"/>
      <c r="L31" s="67">
        <f t="shared" si="2"/>
        <v>0</v>
      </c>
      <c r="M31" s="67"/>
      <c r="N31" s="67">
        <f t="shared" si="3"/>
        <v>0</v>
      </c>
      <c r="O31" s="67"/>
      <c r="P31" s="67">
        <f t="shared" si="4"/>
        <v>0</v>
      </c>
      <c r="Q31" s="68">
        <f t="shared" si="5"/>
        <v>175</v>
      </c>
      <c r="R31" s="68">
        <f t="shared" si="6"/>
        <v>24</v>
      </c>
      <c r="S31" s="34"/>
      <c r="T31" s="69"/>
      <c r="U31" s="53"/>
      <c r="V31" s="70">
        <f t="shared" si="7"/>
        <v>175</v>
      </c>
      <c r="W31" s="70">
        <f t="shared" si="8"/>
        <v>0</v>
      </c>
      <c r="X31" s="70">
        <f t="shared" si="9"/>
        <v>0</v>
      </c>
      <c r="Y31" s="70">
        <f t="shared" si="10"/>
        <v>0</v>
      </c>
      <c r="Z31" s="70">
        <f t="shared" si="11"/>
        <v>0</v>
      </c>
      <c r="AA31" s="41"/>
      <c r="AB31" s="41"/>
      <c r="AC31" s="41"/>
      <c r="AD31" s="41"/>
      <c r="AE31" s="41"/>
      <c r="AF31" s="58"/>
      <c r="AG31" s="43"/>
      <c r="AH31" s="72"/>
      <c r="AI31" s="73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58"/>
      <c r="AZ31" s="60"/>
      <c r="BD31" s="61"/>
      <c r="BL31" s="2"/>
      <c r="BT31" s="2"/>
      <c r="CB31" s="2"/>
    </row>
    <row r="32" spans="1:80" ht="15.75" customHeight="1">
      <c r="A32" s="62">
        <v>25</v>
      </c>
      <c r="B32" s="79" t="s">
        <v>85</v>
      </c>
      <c r="C32" s="79" t="s">
        <v>86</v>
      </c>
      <c r="D32" s="80">
        <v>8877</v>
      </c>
      <c r="E32" s="67">
        <v>2005</v>
      </c>
      <c r="F32" s="79" t="s">
        <v>76</v>
      </c>
      <c r="G32" s="67">
        <v>19</v>
      </c>
      <c r="H32" s="67">
        <f t="shared" si="0"/>
        <v>174</v>
      </c>
      <c r="I32" s="67"/>
      <c r="J32" s="67">
        <f t="shared" si="1"/>
        <v>0</v>
      </c>
      <c r="K32" s="67"/>
      <c r="L32" s="67">
        <f t="shared" si="2"/>
        <v>0</v>
      </c>
      <c r="M32" s="67"/>
      <c r="N32" s="67">
        <f t="shared" si="3"/>
        <v>0</v>
      </c>
      <c r="O32" s="67"/>
      <c r="P32" s="67">
        <f t="shared" si="4"/>
        <v>0</v>
      </c>
      <c r="Q32" s="68">
        <f t="shared" si="5"/>
        <v>174</v>
      </c>
      <c r="R32" s="68">
        <f t="shared" si="6"/>
        <v>25</v>
      </c>
      <c r="S32" s="34"/>
      <c r="T32" s="69"/>
      <c r="U32" s="53"/>
      <c r="V32" s="70">
        <f t="shared" si="7"/>
        <v>174</v>
      </c>
      <c r="W32" s="70">
        <f t="shared" si="8"/>
        <v>0</v>
      </c>
      <c r="X32" s="70">
        <f t="shared" si="9"/>
        <v>0</v>
      </c>
      <c r="Y32" s="70">
        <f t="shared" si="10"/>
        <v>0</v>
      </c>
      <c r="Z32" s="70">
        <f t="shared" si="11"/>
        <v>0</v>
      </c>
      <c r="AA32" s="41"/>
      <c r="AB32" s="41"/>
      <c r="AC32" s="41"/>
      <c r="AD32" s="41"/>
      <c r="AE32" s="41"/>
      <c r="AF32" s="58"/>
      <c r="AG32" s="43"/>
      <c r="AH32" s="72"/>
      <c r="AI32" s="73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58"/>
      <c r="AZ32" s="60"/>
      <c r="BD32" s="61"/>
      <c r="BL32" s="2"/>
      <c r="BT32" s="2"/>
      <c r="CB32" s="2"/>
    </row>
    <row r="33" spans="1:80" ht="15.75" customHeight="1">
      <c r="A33" s="62">
        <v>26</v>
      </c>
      <c r="B33" s="75" t="s">
        <v>87</v>
      </c>
      <c r="C33" s="75" t="s">
        <v>88</v>
      </c>
      <c r="D33" s="76">
        <v>8832</v>
      </c>
      <c r="E33" s="77">
        <v>2002</v>
      </c>
      <c r="F33" s="78" t="s">
        <v>76</v>
      </c>
      <c r="G33" s="67">
        <v>20</v>
      </c>
      <c r="H33" s="67">
        <f t="shared" si="0"/>
        <v>173</v>
      </c>
      <c r="I33" s="67"/>
      <c r="J33" s="67">
        <f t="shared" si="1"/>
        <v>0</v>
      </c>
      <c r="K33" s="67"/>
      <c r="L33" s="67">
        <f t="shared" si="2"/>
        <v>0</v>
      </c>
      <c r="M33" s="67"/>
      <c r="N33" s="67">
        <f t="shared" si="3"/>
        <v>0</v>
      </c>
      <c r="O33" s="67"/>
      <c r="P33" s="67">
        <f t="shared" si="4"/>
        <v>0</v>
      </c>
      <c r="Q33" s="68">
        <f t="shared" si="5"/>
        <v>173</v>
      </c>
      <c r="R33" s="68">
        <f t="shared" si="6"/>
        <v>26</v>
      </c>
      <c r="S33" s="34"/>
      <c r="T33" s="69"/>
      <c r="U33" s="53"/>
      <c r="V33" s="70">
        <f t="shared" si="7"/>
        <v>173</v>
      </c>
      <c r="W33" s="70">
        <f t="shared" si="8"/>
        <v>0</v>
      </c>
      <c r="X33" s="70">
        <f t="shared" si="9"/>
        <v>0</v>
      </c>
      <c r="Y33" s="70">
        <f t="shared" si="10"/>
        <v>0</v>
      </c>
      <c r="Z33" s="70">
        <f t="shared" si="11"/>
        <v>0</v>
      </c>
      <c r="AA33" s="41"/>
      <c r="AB33" s="41"/>
      <c r="AC33" s="41"/>
      <c r="AD33" s="41"/>
      <c r="AE33" s="41"/>
      <c r="AF33" s="58"/>
      <c r="AG33" s="43"/>
      <c r="AH33" s="72"/>
      <c r="AI33" s="73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58"/>
      <c r="AZ33" s="60"/>
      <c r="BD33" s="61"/>
      <c r="BL33" s="2"/>
      <c r="BT33" s="2"/>
      <c r="CB33" s="2"/>
    </row>
    <row r="34" spans="1:80" ht="15.75" customHeight="1">
      <c r="A34" s="62">
        <v>27</v>
      </c>
      <c r="B34" s="79"/>
      <c r="C34" s="79"/>
      <c r="D34" s="80"/>
      <c r="E34" s="80"/>
      <c r="F34" s="79"/>
      <c r="G34" s="67"/>
      <c r="H34" s="67">
        <f t="shared" si="0"/>
        <v>0</v>
      </c>
      <c r="I34" s="67"/>
      <c r="J34" s="67">
        <f t="shared" si="1"/>
        <v>0</v>
      </c>
      <c r="K34" s="67"/>
      <c r="L34" s="67">
        <f t="shared" si="2"/>
        <v>0</v>
      </c>
      <c r="M34" s="67"/>
      <c r="N34" s="67">
        <f t="shared" si="3"/>
        <v>0</v>
      </c>
      <c r="O34" s="67"/>
      <c r="P34" s="67">
        <f t="shared" si="4"/>
        <v>0</v>
      </c>
      <c r="Q34" s="68">
        <f t="shared" si="5"/>
        <v>0</v>
      </c>
      <c r="R34" s="68">
        <f t="shared" si="6"/>
        <v>27</v>
      </c>
      <c r="S34" s="34"/>
      <c r="T34" s="69"/>
      <c r="U34" s="53"/>
      <c r="V34" s="70">
        <f t="shared" si="7"/>
        <v>0</v>
      </c>
      <c r="W34" s="70">
        <f t="shared" si="8"/>
        <v>0</v>
      </c>
      <c r="X34" s="70">
        <f t="shared" si="9"/>
        <v>0</v>
      </c>
      <c r="Y34" s="70">
        <f t="shared" si="10"/>
        <v>0</v>
      </c>
      <c r="Z34" s="70">
        <f t="shared" si="11"/>
        <v>0</v>
      </c>
      <c r="AA34" s="41"/>
      <c r="AB34" s="41"/>
      <c r="AC34" s="41"/>
      <c r="AD34" s="41"/>
      <c r="AE34" s="41"/>
      <c r="AF34" s="58"/>
      <c r="AG34" s="43"/>
      <c r="AH34" s="72"/>
      <c r="AI34" s="73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58"/>
      <c r="AZ34" s="60"/>
      <c r="BD34" s="61"/>
      <c r="BL34" s="2"/>
      <c r="BT34" s="2"/>
      <c r="CB34" s="2"/>
    </row>
    <row r="35" spans="1:80" ht="15.75" customHeight="1">
      <c r="A35" s="62">
        <v>28</v>
      </c>
      <c r="B35" s="79"/>
      <c r="C35" s="79"/>
      <c r="D35" s="80"/>
      <c r="E35" s="80"/>
      <c r="F35" s="79"/>
      <c r="G35" s="67"/>
      <c r="H35" s="67">
        <f t="shared" si="0"/>
        <v>0</v>
      </c>
      <c r="I35" s="67"/>
      <c r="J35" s="67">
        <f t="shared" si="1"/>
        <v>0</v>
      </c>
      <c r="K35" s="67"/>
      <c r="L35" s="67">
        <f t="shared" si="2"/>
        <v>0</v>
      </c>
      <c r="M35" s="67"/>
      <c r="N35" s="67">
        <f t="shared" si="3"/>
        <v>0</v>
      </c>
      <c r="O35" s="67"/>
      <c r="P35" s="67">
        <f t="shared" si="4"/>
        <v>0</v>
      </c>
      <c r="Q35" s="68">
        <f t="shared" si="5"/>
        <v>0</v>
      </c>
      <c r="R35" s="68">
        <f t="shared" si="6"/>
        <v>28</v>
      </c>
      <c r="S35" s="34"/>
      <c r="T35" s="69"/>
      <c r="U35" s="53"/>
      <c r="V35" s="70">
        <f t="shared" si="7"/>
        <v>0</v>
      </c>
      <c r="W35" s="70">
        <f t="shared" si="8"/>
        <v>0</v>
      </c>
      <c r="X35" s="70">
        <f t="shared" si="9"/>
        <v>0</v>
      </c>
      <c r="Y35" s="70">
        <f t="shared" si="10"/>
        <v>0</v>
      </c>
      <c r="Z35" s="70">
        <f t="shared" si="11"/>
        <v>0</v>
      </c>
      <c r="AA35" s="41"/>
      <c r="AB35" s="41"/>
      <c r="AC35" s="41"/>
      <c r="AD35" s="41"/>
      <c r="AE35" s="41"/>
      <c r="AF35" s="58"/>
      <c r="AG35" s="43"/>
      <c r="AH35" s="72"/>
      <c r="AI35" s="73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58"/>
      <c r="AZ35" s="60"/>
      <c r="BD35" s="61"/>
      <c r="BL35" s="2"/>
      <c r="BT35" s="2"/>
      <c r="CB35" s="2"/>
    </row>
    <row r="36" spans="1:80" ht="15.75" customHeight="1">
      <c r="A36" s="62">
        <v>29</v>
      </c>
      <c r="B36" s="75"/>
      <c r="C36" s="75"/>
      <c r="D36" s="76"/>
      <c r="E36" s="77"/>
      <c r="F36" s="78"/>
      <c r="G36" s="67"/>
      <c r="H36" s="67">
        <f t="shared" si="0"/>
        <v>0</v>
      </c>
      <c r="I36" s="67"/>
      <c r="J36" s="67">
        <f t="shared" si="1"/>
        <v>0</v>
      </c>
      <c r="K36" s="67"/>
      <c r="L36" s="67">
        <f t="shared" si="2"/>
        <v>0</v>
      </c>
      <c r="M36" s="67"/>
      <c r="N36" s="67">
        <f t="shared" si="3"/>
        <v>0</v>
      </c>
      <c r="O36" s="67"/>
      <c r="P36" s="67">
        <f t="shared" si="4"/>
        <v>0</v>
      </c>
      <c r="Q36" s="68">
        <f t="shared" si="5"/>
        <v>0</v>
      </c>
      <c r="R36" s="68">
        <f t="shared" si="6"/>
        <v>29</v>
      </c>
      <c r="S36" s="34"/>
      <c r="T36" s="69"/>
      <c r="U36" s="53"/>
      <c r="V36" s="70">
        <f t="shared" si="7"/>
        <v>0</v>
      </c>
      <c r="W36" s="70">
        <f t="shared" si="8"/>
        <v>0</v>
      </c>
      <c r="X36" s="70">
        <f t="shared" si="9"/>
        <v>0</v>
      </c>
      <c r="Y36" s="70">
        <f t="shared" si="10"/>
        <v>0</v>
      </c>
      <c r="Z36" s="70">
        <f t="shared" si="11"/>
        <v>0</v>
      </c>
      <c r="AA36" s="41"/>
      <c r="AB36" s="41"/>
      <c r="AC36" s="41"/>
      <c r="AD36" s="41"/>
      <c r="AE36" s="41"/>
      <c r="AF36" s="58"/>
      <c r="AG36" s="43"/>
      <c r="AH36" s="72"/>
      <c r="AI36" s="73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58"/>
      <c r="AZ36" s="60"/>
      <c r="BD36" s="61"/>
      <c r="BL36" s="2"/>
      <c r="BT36" s="2"/>
      <c r="CB36" s="2"/>
    </row>
    <row r="37" spans="1:80" ht="15.75" customHeight="1">
      <c r="A37" s="62">
        <v>30</v>
      </c>
      <c r="B37" s="79"/>
      <c r="C37" s="79"/>
      <c r="D37" s="80"/>
      <c r="E37" s="80"/>
      <c r="F37" s="79"/>
      <c r="G37" s="67"/>
      <c r="H37" s="67">
        <f t="shared" si="0"/>
        <v>0</v>
      </c>
      <c r="I37" s="67"/>
      <c r="J37" s="67">
        <f t="shared" si="1"/>
        <v>0</v>
      </c>
      <c r="K37" s="67"/>
      <c r="L37" s="67">
        <f t="shared" si="2"/>
        <v>0</v>
      </c>
      <c r="M37" s="67"/>
      <c r="N37" s="67">
        <f t="shared" si="3"/>
        <v>0</v>
      </c>
      <c r="O37" s="67"/>
      <c r="P37" s="67">
        <f t="shared" si="4"/>
        <v>0</v>
      </c>
      <c r="Q37" s="68">
        <f t="shared" si="5"/>
        <v>0</v>
      </c>
      <c r="R37" s="68">
        <f t="shared" si="6"/>
        <v>30</v>
      </c>
      <c r="S37" s="34"/>
      <c r="T37" s="69"/>
      <c r="U37" s="53"/>
      <c r="V37" s="70">
        <f t="shared" si="7"/>
        <v>0</v>
      </c>
      <c r="W37" s="70">
        <f t="shared" si="8"/>
        <v>0</v>
      </c>
      <c r="X37" s="70">
        <f t="shared" si="9"/>
        <v>0</v>
      </c>
      <c r="Y37" s="70">
        <f t="shared" si="10"/>
        <v>0</v>
      </c>
      <c r="Z37" s="70">
        <f t="shared" si="11"/>
        <v>0</v>
      </c>
      <c r="AA37" s="41"/>
      <c r="AB37" s="41"/>
      <c r="AC37" s="41"/>
      <c r="AD37" s="41"/>
      <c r="AE37" s="41"/>
      <c r="AF37" s="58"/>
      <c r="AG37" s="43"/>
      <c r="AH37" s="72"/>
      <c r="AI37" s="73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58"/>
      <c r="AZ37" s="60"/>
      <c r="BD37" s="61"/>
      <c r="BL37" s="2"/>
      <c r="BT37" s="2"/>
      <c r="CB37" s="2"/>
    </row>
    <row r="38" spans="1:80" s="88" customFormat="1" ht="15.75" customHeight="1">
      <c r="A38" s="81" t="s">
        <v>89</v>
      </c>
      <c r="B38" s="82"/>
      <c r="C38" s="83"/>
      <c r="D38" s="84"/>
      <c r="E38" s="84"/>
      <c r="F38" s="84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  <c r="T38" s="86"/>
      <c r="U38" s="53"/>
      <c r="V38" s="70"/>
      <c r="W38" s="70"/>
      <c r="X38" s="70"/>
      <c r="Y38" s="70"/>
      <c r="Z38" s="70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BL38" s="89"/>
      <c r="BT38" s="89"/>
      <c r="CB38" s="89"/>
    </row>
    <row r="39" spans="1:80" ht="15.75" customHeight="1">
      <c r="A39" s="90">
        <v>1</v>
      </c>
      <c r="B39" s="63" t="s">
        <v>90</v>
      </c>
      <c r="C39" s="63" t="s">
        <v>91</v>
      </c>
      <c r="D39" s="64">
        <v>282</v>
      </c>
      <c r="E39" s="65">
        <v>1978</v>
      </c>
      <c r="F39" s="66" t="s">
        <v>92</v>
      </c>
      <c r="G39" s="91">
        <v>1</v>
      </c>
      <c r="H39" s="67">
        <f t="shared" ref="H39:H70" si="12">IF(G39=0,0,IF(G39=1,200,IF(G39=2,195,IF(G39=3,191,IF(G39=4,189,IF(G39=5,188,IF(G39=6,187,IF(G39=7,186,193-G39))))))))</f>
        <v>200</v>
      </c>
      <c r="I39" s="67">
        <v>1</v>
      </c>
      <c r="J39" s="67">
        <f t="shared" ref="J39:J70" si="13">IF(I39=0,0,IF(I39=1,200,IF(I39=2,195,IF(I39=3,191,IF(I39=4,189,IF(I39=5,188,IF(I39=6,187,IF(I39=7,186,193-I39))))))))</f>
        <v>200</v>
      </c>
      <c r="K39" s="67"/>
      <c r="L39" s="67">
        <f t="shared" ref="L39:L70" si="14">IF(K39=0,0,IF(K39=1,200,IF(K39=2,195,IF(K39=3,191,IF(K39=4,189,IF(K39=5,188,IF(K39=6,187,IF(K39=7,186,193-K39))))))))</f>
        <v>0</v>
      </c>
      <c r="M39" s="67"/>
      <c r="N39" s="67">
        <f t="shared" ref="N39:N70" si="15">IF(M39=0,0,IF(M39=1,200,IF(M39=2,195,IF(M39=3,191,IF(M39=4,189,IF(M39=5,188,IF(M39=6,187,IF(M39=7,186,193-M39))))))))</f>
        <v>0</v>
      </c>
      <c r="O39" s="67"/>
      <c r="P39" s="67">
        <f t="shared" ref="P39:P70" si="16">IF(O39=0,0,IF(O39=1,200,IF(O39=2,195,IF(O39=3,191,IF(O39=4,189,IF(O39=5,188,IF(O39=6,187,IF(O39=7,186,193-O39))))))))</f>
        <v>0</v>
      </c>
      <c r="Q39" s="68">
        <f t="shared" ref="Q39:Q70" si="17">LARGE(V39:Z39,1)+LARGE(V39:Z39,2)+LARGE(V39:Z39,3)+LARGE(V39:Z39,4)</f>
        <v>400</v>
      </c>
      <c r="R39" s="68">
        <f t="shared" ref="R39:R70" si="18">+A39</f>
        <v>1</v>
      </c>
      <c r="S39" s="34"/>
      <c r="T39" s="69"/>
      <c r="U39" s="53"/>
      <c r="V39" s="70">
        <f t="shared" ref="V39:V70" si="19">H39</f>
        <v>200</v>
      </c>
      <c r="W39" s="70">
        <f t="shared" ref="W39:W70" si="20">J39</f>
        <v>200</v>
      </c>
      <c r="X39" s="70">
        <f t="shared" ref="X39:X70" si="21">L39</f>
        <v>0</v>
      </c>
      <c r="Y39" s="70">
        <f t="shared" ref="Y39:Y70" si="22">N39</f>
        <v>0</v>
      </c>
      <c r="Z39" s="70">
        <f t="shared" ref="Z39:Z70" si="23">P39</f>
        <v>0</v>
      </c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BL39" s="2"/>
      <c r="BT39" s="2"/>
      <c r="CB39" s="2"/>
    </row>
    <row r="40" spans="1:80" ht="15.75" customHeight="1">
      <c r="A40" s="90">
        <v>2</v>
      </c>
      <c r="B40" s="63" t="s">
        <v>93</v>
      </c>
      <c r="C40" s="63" t="s">
        <v>94</v>
      </c>
      <c r="D40" s="64">
        <v>3816</v>
      </c>
      <c r="E40" s="65">
        <v>2002</v>
      </c>
      <c r="F40" s="66" t="s">
        <v>92</v>
      </c>
      <c r="G40" s="91">
        <v>3</v>
      </c>
      <c r="H40" s="67">
        <f t="shared" si="12"/>
        <v>191</v>
      </c>
      <c r="I40" s="67">
        <v>2</v>
      </c>
      <c r="J40" s="67">
        <f t="shared" si="13"/>
        <v>195</v>
      </c>
      <c r="K40" s="67"/>
      <c r="L40" s="67">
        <f t="shared" si="14"/>
        <v>0</v>
      </c>
      <c r="M40" s="67"/>
      <c r="N40" s="67">
        <f t="shared" si="15"/>
        <v>0</v>
      </c>
      <c r="O40" s="67"/>
      <c r="P40" s="67">
        <f t="shared" si="16"/>
        <v>0</v>
      </c>
      <c r="Q40" s="68">
        <f t="shared" si="17"/>
        <v>386</v>
      </c>
      <c r="R40" s="68">
        <f t="shared" si="18"/>
        <v>2</v>
      </c>
      <c r="S40" s="34"/>
      <c r="T40" s="69"/>
      <c r="U40" s="53"/>
      <c r="V40" s="70">
        <f t="shared" si="19"/>
        <v>191</v>
      </c>
      <c r="W40" s="70">
        <f t="shared" si="20"/>
        <v>195</v>
      </c>
      <c r="X40" s="70">
        <f t="shared" si="21"/>
        <v>0</v>
      </c>
      <c r="Y40" s="70">
        <f t="shared" si="22"/>
        <v>0</v>
      </c>
      <c r="Z40" s="70">
        <f t="shared" si="23"/>
        <v>0</v>
      </c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BL40" s="2"/>
      <c r="BT40" s="2"/>
      <c r="CB40" s="2"/>
    </row>
    <row r="41" spans="1:80" ht="15.75" customHeight="1">
      <c r="A41" s="90">
        <v>3</v>
      </c>
      <c r="B41" s="63" t="s">
        <v>95</v>
      </c>
      <c r="C41" s="63" t="s">
        <v>96</v>
      </c>
      <c r="D41" s="64">
        <v>224</v>
      </c>
      <c r="E41" s="65">
        <v>1976</v>
      </c>
      <c r="F41" s="66" t="s">
        <v>97</v>
      </c>
      <c r="G41" s="91">
        <v>5</v>
      </c>
      <c r="H41" s="67">
        <f t="shared" si="12"/>
        <v>188</v>
      </c>
      <c r="I41" s="67">
        <v>3</v>
      </c>
      <c r="J41" s="67">
        <f t="shared" si="13"/>
        <v>191</v>
      </c>
      <c r="K41" s="67"/>
      <c r="L41" s="67">
        <f t="shared" si="14"/>
        <v>0</v>
      </c>
      <c r="M41" s="67"/>
      <c r="N41" s="67">
        <f t="shared" si="15"/>
        <v>0</v>
      </c>
      <c r="O41" s="67"/>
      <c r="P41" s="67">
        <f t="shared" si="16"/>
        <v>0</v>
      </c>
      <c r="Q41" s="68">
        <f t="shared" si="17"/>
        <v>379</v>
      </c>
      <c r="R41" s="68">
        <f t="shared" si="18"/>
        <v>3</v>
      </c>
      <c r="S41" s="34"/>
      <c r="T41" s="69"/>
      <c r="U41" s="53"/>
      <c r="V41" s="70">
        <f t="shared" si="19"/>
        <v>188</v>
      </c>
      <c r="W41" s="70">
        <f t="shared" si="20"/>
        <v>191</v>
      </c>
      <c r="X41" s="70">
        <f t="shared" si="21"/>
        <v>0</v>
      </c>
      <c r="Y41" s="70">
        <f t="shared" si="22"/>
        <v>0</v>
      </c>
      <c r="Z41" s="70">
        <f t="shared" si="23"/>
        <v>0</v>
      </c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</row>
    <row r="42" spans="1:80" ht="15.75" customHeight="1">
      <c r="A42" s="90">
        <v>4</v>
      </c>
      <c r="B42" s="74" t="s">
        <v>98</v>
      </c>
      <c r="C42" s="74" t="s">
        <v>99</v>
      </c>
      <c r="D42" s="67">
        <v>370</v>
      </c>
      <c r="E42" s="65">
        <v>1970</v>
      </c>
      <c r="F42" s="74" t="s">
        <v>100</v>
      </c>
      <c r="G42" s="91">
        <v>8</v>
      </c>
      <c r="H42" s="67">
        <f t="shared" si="12"/>
        <v>185</v>
      </c>
      <c r="I42" s="67">
        <v>5</v>
      </c>
      <c r="J42" s="67">
        <f t="shared" si="13"/>
        <v>188</v>
      </c>
      <c r="K42" s="67"/>
      <c r="L42" s="67">
        <f t="shared" si="14"/>
        <v>0</v>
      </c>
      <c r="M42" s="67"/>
      <c r="N42" s="67">
        <f t="shared" si="15"/>
        <v>0</v>
      </c>
      <c r="O42" s="67"/>
      <c r="P42" s="67">
        <f t="shared" si="16"/>
        <v>0</v>
      </c>
      <c r="Q42" s="68">
        <f t="shared" si="17"/>
        <v>373</v>
      </c>
      <c r="R42" s="68">
        <f t="shared" si="18"/>
        <v>4</v>
      </c>
      <c r="S42" s="34"/>
      <c r="T42" s="69"/>
      <c r="U42" s="53"/>
      <c r="V42" s="70">
        <f t="shared" si="19"/>
        <v>185</v>
      </c>
      <c r="W42" s="70">
        <f t="shared" si="20"/>
        <v>188</v>
      </c>
      <c r="X42" s="70">
        <f t="shared" si="21"/>
        <v>0</v>
      </c>
      <c r="Y42" s="70">
        <f t="shared" si="22"/>
        <v>0</v>
      </c>
      <c r="Z42" s="70">
        <f t="shared" si="23"/>
        <v>0</v>
      </c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</row>
    <row r="43" spans="1:80" ht="15.75" customHeight="1">
      <c r="A43" s="90">
        <v>5</v>
      </c>
      <c r="B43" s="74" t="s">
        <v>101</v>
      </c>
      <c r="C43" s="74" t="s">
        <v>102</v>
      </c>
      <c r="D43" s="67">
        <v>5954</v>
      </c>
      <c r="E43" s="65">
        <v>2004</v>
      </c>
      <c r="F43" s="74" t="s">
        <v>92</v>
      </c>
      <c r="G43" s="91">
        <v>7</v>
      </c>
      <c r="H43" s="67">
        <f t="shared" si="12"/>
        <v>186</v>
      </c>
      <c r="I43" s="67">
        <v>9</v>
      </c>
      <c r="J43" s="67">
        <f t="shared" si="13"/>
        <v>184</v>
      </c>
      <c r="K43" s="67"/>
      <c r="L43" s="67">
        <f t="shared" si="14"/>
        <v>0</v>
      </c>
      <c r="M43" s="67"/>
      <c r="N43" s="67">
        <f t="shared" si="15"/>
        <v>0</v>
      </c>
      <c r="O43" s="67"/>
      <c r="P43" s="67">
        <f t="shared" si="16"/>
        <v>0</v>
      </c>
      <c r="Q43" s="68">
        <f t="shared" si="17"/>
        <v>370</v>
      </c>
      <c r="R43" s="68">
        <f t="shared" si="18"/>
        <v>5</v>
      </c>
      <c r="S43" s="34"/>
      <c r="T43" s="69"/>
      <c r="U43" s="53"/>
      <c r="V43" s="70">
        <f t="shared" si="19"/>
        <v>186</v>
      </c>
      <c r="W43" s="70">
        <f t="shared" si="20"/>
        <v>184</v>
      </c>
      <c r="X43" s="70">
        <f t="shared" si="21"/>
        <v>0</v>
      </c>
      <c r="Y43" s="70">
        <f t="shared" si="22"/>
        <v>0</v>
      </c>
      <c r="Z43" s="70">
        <f t="shared" si="23"/>
        <v>0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</row>
    <row r="44" spans="1:80" ht="15.75" customHeight="1">
      <c r="A44" s="90">
        <v>6</v>
      </c>
      <c r="B44" s="63" t="s">
        <v>103</v>
      </c>
      <c r="C44" s="63" t="s">
        <v>104</v>
      </c>
      <c r="D44" s="64">
        <v>7516</v>
      </c>
      <c r="E44" s="65">
        <v>2007</v>
      </c>
      <c r="F44" s="66" t="s">
        <v>65</v>
      </c>
      <c r="G44" s="91">
        <v>11</v>
      </c>
      <c r="H44" s="67">
        <f t="shared" si="12"/>
        <v>182</v>
      </c>
      <c r="I44" s="67">
        <v>6</v>
      </c>
      <c r="J44" s="67">
        <f t="shared" si="13"/>
        <v>187</v>
      </c>
      <c r="K44" s="67"/>
      <c r="L44" s="67">
        <f t="shared" si="14"/>
        <v>0</v>
      </c>
      <c r="M44" s="67"/>
      <c r="N44" s="67">
        <f t="shared" si="15"/>
        <v>0</v>
      </c>
      <c r="O44" s="67"/>
      <c r="P44" s="67">
        <f t="shared" si="16"/>
        <v>0</v>
      </c>
      <c r="Q44" s="68">
        <f t="shared" si="17"/>
        <v>369</v>
      </c>
      <c r="R44" s="68">
        <f t="shared" si="18"/>
        <v>6</v>
      </c>
      <c r="S44" s="34"/>
      <c r="T44" s="69"/>
      <c r="U44" s="53"/>
      <c r="V44" s="70">
        <f t="shared" si="19"/>
        <v>182</v>
      </c>
      <c r="W44" s="70">
        <f t="shared" si="20"/>
        <v>187</v>
      </c>
      <c r="X44" s="70">
        <f t="shared" si="21"/>
        <v>0</v>
      </c>
      <c r="Y44" s="70">
        <f t="shared" si="22"/>
        <v>0</v>
      </c>
      <c r="Z44" s="70">
        <f t="shared" si="23"/>
        <v>0</v>
      </c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</row>
    <row r="45" spans="1:80" ht="15.75" customHeight="1">
      <c r="A45" s="90">
        <v>7</v>
      </c>
      <c r="B45" s="63" t="s">
        <v>105</v>
      </c>
      <c r="C45" s="63" t="s">
        <v>106</v>
      </c>
      <c r="D45" s="64">
        <v>3096</v>
      </c>
      <c r="E45" s="65">
        <v>1981</v>
      </c>
      <c r="F45" s="66" t="s">
        <v>107</v>
      </c>
      <c r="G45" s="91">
        <v>10</v>
      </c>
      <c r="H45" s="67">
        <f t="shared" si="12"/>
        <v>183</v>
      </c>
      <c r="I45" s="67">
        <v>11</v>
      </c>
      <c r="J45" s="67">
        <f t="shared" si="13"/>
        <v>182</v>
      </c>
      <c r="K45" s="67"/>
      <c r="L45" s="67">
        <f t="shared" si="14"/>
        <v>0</v>
      </c>
      <c r="M45" s="67"/>
      <c r="N45" s="67">
        <f t="shared" si="15"/>
        <v>0</v>
      </c>
      <c r="O45" s="67"/>
      <c r="P45" s="67">
        <f t="shared" si="16"/>
        <v>0</v>
      </c>
      <c r="Q45" s="68">
        <f t="shared" si="17"/>
        <v>365</v>
      </c>
      <c r="R45" s="68">
        <f t="shared" si="18"/>
        <v>7</v>
      </c>
      <c r="S45" s="34"/>
      <c r="T45" s="69"/>
      <c r="U45" s="53"/>
      <c r="V45" s="70">
        <f t="shared" si="19"/>
        <v>183</v>
      </c>
      <c r="W45" s="70">
        <f t="shared" si="20"/>
        <v>182</v>
      </c>
      <c r="X45" s="70">
        <f t="shared" si="21"/>
        <v>0</v>
      </c>
      <c r="Y45" s="70">
        <f t="shared" si="22"/>
        <v>0</v>
      </c>
      <c r="Z45" s="70">
        <f t="shared" si="23"/>
        <v>0</v>
      </c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</row>
    <row r="46" spans="1:80" ht="15.75" customHeight="1">
      <c r="A46" s="90">
        <v>8</v>
      </c>
      <c r="B46" s="63" t="s">
        <v>108</v>
      </c>
      <c r="C46" s="63" t="s">
        <v>109</v>
      </c>
      <c r="D46" s="64">
        <v>178</v>
      </c>
      <c r="E46" s="65">
        <v>1964</v>
      </c>
      <c r="F46" s="66" t="s">
        <v>92</v>
      </c>
      <c r="G46" s="91">
        <v>13</v>
      </c>
      <c r="H46" s="67">
        <f t="shared" si="12"/>
        <v>180</v>
      </c>
      <c r="I46" s="67">
        <v>12</v>
      </c>
      <c r="J46" s="67">
        <f t="shared" si="13"/>
        <v>181</v>
      </c>
      <c r="K46" s="67"/>
      <c r="L46" s="67">
        <f t="shared" si="14"/>
        <v>0</v>
      </c>
      <c r="M46" s="67"/>
      <c r="N46" s="67">
        <f t="shared" si="15"/>
        <v>0</v>
      </c>
      <c r="O46" s="67"/>
      <c r="P46" s="67">
        <f t="shared" si="16"/>
        <v>0</v>
      </c>
      <c r="Q46" s="68">
        <f t="shared" si="17"/>
        <v>361</v>
      </c>
      <c r="R46" s="68">
        <f t="shared" si="18"/>
        <v>8</v>
      </c>
      <c r="S46" s="34"/>
      <c r="T46" s="69"/>
      <c r="U46" s="53"/>
      <c r="V46" s="70">
        <f t="shared" si="19"/>
        <v>180</v>
      </c>
      <c r="W46" s="70">
        <f t="shared" si="20"/>
        <v>181</v>
      </c>
      <c r="X46" s="70">
        <f t="shared" si="21"/>
        <v>0</v>
      </c>
      <c r="Y46" s="70">
        <f t="shared" si="22"/>
        <v>0</v>
      </c>
      <c r="Z46" s="70">
        <f t="shared" si="23"/>
        <v>0</v>
      </c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</row>
    <row r="47" spans="1:80" ht="15.75" customHeight="1">
      <c r="A47" s="90">
        <v>9</v>
      </c>
      <c r="B47" s="75" t="s">
        <v>110</v>
      </c>
      <c r="C47" s="75" t="s">
        <v>111</v>
      </c>
      <c r="D47" s="76">
        <v>482</v>
      </c>
      <c r="E47" s="65">
        <v>1989</v>
      </c>
      <c r="F47" s="78" t="s">
        <v>65</v>
      </c>
      <c r="G47" s="91">
        <v>16</v>
      </c>
      <c r="H47" s="67">
        <f t="shared" si="12"/>
        <v>177</v>
      </c>
      <c r="I47" s="67">
        <v>13</v>
      </c>
      <c r="J47" s="67">
        <f t="shared" si="13"/>
        <v>180</v>
      </c>
      <c r="K47" s="67"/>
      <c r="L47" s="67">
        <f t="shared" si="14"/>
        <v>0</v>
      </c>
      <c r="M47" s="67"/>
      <c r="N47" s="67">
        <f t="shared" si="15"/>
        <v>0</v>
      </c>
      <c r="O47" s="67"/>
      <c r="P47" s="67">
        <f t="shared" si="16"/>
        <v>0</v>
      </c>
      <c r="Q47" s="68">
        <f t="shared" si="17"/>
        <v>357</v>
      </c>
      <c r="R47" s="68">
        <f t="shared" si="18"/>
        <v>9</v>
      </c>
      <c r="S47" s="34"/>
      <c r="T47" s="69"/>
      <c r="U47" s="53"/>
      <c r="V47" s="70">
        <f t="shared" si="19"/>
        <v>177</v>
      </c>
      <c r="W47" s="70">
        <f t="shared" si="20"/>
        <v>180</v>
      </c>
      <c r="X47" s="70">
        <f t="shared" si="21"/>
        <v>0</v>
      </c>
      <c r="Y47" s="70">
        <f t="shared" si="22"/>
        <v>0</v>
      </c>
      <c r="Z47" s="70">
        <f t="shared" si="23"/>
        <v>0</v>
      </c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80" ht="15.75" customHeight="1">
      <c r="A48" s="90">
        <v>10</v>
      </c>
      <c r="B48" s="75" t="s">
        <v>112</v>
      </c>
      <c r="C48" s="75" t="s">
        <v>113</v>
      </c>
      <c r="D48" s="76">
        <v>7461</v>
      </c>
      <c r="E48" s="65">
        <v>2007</v>
      </c>
      <c r="F48" s="78" t="s">
        <v>65</v>
      </c>
      <c r="G48" s="91">
        <v>15</v>
      </c>
      <c r="H48" s="67">
        <f t="shared" si="12"/>
        <v>178</v>
      </c>
      <c r="I48" s="67">
        <v>16</v>
      </c>
      <c r="J48" s="67">
        <f t="shared" si="13"/>
        <v>177</v>
      </c>
      <c r="K48" s="67"/>
      <c r="L48" s="67">
        <f t="shared" si="14"/>
        <v>0</v>
      </c>
      <c r="M48" s="67"/>
      <c r="N48" s="67">
        <f t="shared" si="15"/>
        <v>0</v>
      </c>
      <c r="O48" s="67"/>
      <c r="P48" s="67">
        <f t="shared" si="16"/>
        <v>0</v>
      </c>
      <c r="Q48" s="68">
        <f t="shared" si="17"/>
        <v>355</v>
      </c>
      <c r="R48" s="68">
        <f t="shared" si="18"/>
        <v>10</v>
      </c>
      <c r="S48" s="34"/>
      <c r="T48" s="69"/>
      <c r="U48" s="53"/>
      <c r="V48" s="70">
        <f t="shared" si="19"/>
        <v>178</v>
      </c>
      <c r="W48" s="70">
        <f t="shared" si="20"/>
        <v>177</v>
      </c>
      <c r="X48" s="70">
        <f t="shared" si="21"/>
        <v>0</v>
      </c>
      <c r="Y48" s="70">
        <f t="shared" si="22"/>
        <v>0</v>
      </c>
      <c r="Z48" s="70">
        <f t="shared" si="23"/>
        <v>0</v>
      </c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48" ht="15.75" customHeight="1">
      <c r="A49" s="90">
        <v>11</v>
      </c>
      <c r="B49" s="63" t="s">
        <v>114</v>
      </c>
      <c r="C49" s="63" t="s">
        <v>115</v>
      </c>
      <c r="D49" s="64">
        <v>2319</v>
      </c>
      <c r="E49" s="65">
        <v>2003</v>
      </c>
      <c r="F49" s="66" t="s">
        <v>43</v>
      </c>
      <c r="G49" s="91">
        <v>20</v>
      </c>
      <c r="H49" s="67">
        <f t="shared" si="12"/>
        <v>173</v>
      </c>
      <c r="I49" s="67">
        <v>17</v>
      </c>
      <c r="J49" s="67">
        <f t="shared" si="13"/>
        <v>176</v>
      </c>
      <c r="K49" s="67"/>
      <c r="L49" s="67">
        <f t="shared" si="14"/>
        <v>0</v>
      </c>
      <c r="M49" s="67"/>
      <c r="N49" s="67">
        <f t="shared" si="15"/>
        <v>0</v>
      </c>
      <c r="O49" s="67"/>
      <c r="P49" s="67">
        <f t="shared" si="16"/>
        <v>0</v>
      </c>
      <c r="Q49" s="68">
        <f t="shared" si="17"/>
        <v>349</v>
      </c>
      <c r="R49" s="68">
        <f t="shared" si="18"/>
        <v>11</v>
      </c>
      <c r="S49" s="34"/>
      <c r="T49" s="69"/>
      <c r="U49" s="53"/>
      <c r="V49" s="70">
        <f t="shared" si="19"/>
        <v>173</v>
      </c>
      <c r="W49" s="70">
        <f t="shared" si="20"/>
        <v>176</v>
      </c>
      <c r="X49" s="70">
        <f t="shared" si="21"/>
        <v>0</v>
      </c>
      <c r="Y49" s="70">
        <f t="shared" si="22"/>
        <v>0</v>
      </c>
      <c r="Z49" s="70">
        <f t="shared" si="23"/>
        <v>0</v>
      </c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</row>
    <row r="50" spans="1:48" ht="15.75" customHeight="1">
      <c r="A50" s="90">
        <v>12</v>
      </c>
      <c r="B50" s="74" t="s">
        <v>116</v>
      </c>
      <c r="C50" s="74" t="s">
        <v>117</v>
      </c>
      <c r="D50" s="67">
        <v>5527</v>
      </c>
      <c r="E50" s="65">
        <v>2001</v>
      </c>
      <c r="F50" s="74" t="s">
        <v>43</v>
      </c>
      <c r="G50" s="91">
        <v>23</v>
      </c>
      <c r="H50" s="67">
        <f t="shared" si="12"/>
        <v>170</v>
      </c>
      <c r="I50" s="67">
        <v>18</v>
      </c>
      <c r="J50" s="67">
        <f t="shared" si="13"/>
        <v>175</v>
      </c>
      <c r="K50" s="67"/>
      <c r="L50" s="67">
        <f t="shared" si="14"/>
        <v>0</v>
      </c>
      <c r="M50" s="67"/>
      <c r="N50" s="67">
        <f t="shared" si="15"/>
        <v>0</v>
      </c>
      <c r="O50" s="67"/>
      <c r="P50" s="67">
        <f t="shared" si="16"/>
        <v>0</v>
      </c>
      <c r="Q50" s="68">
        <f t="shared" si="17"/>
        <v>345</v>
      </c>
      <c r="R50" s="68">
        <f t="shared" si="18"/>
        <v>12</v>
      </c>
      <c r="S50" s="34"/>
      <c r="T50" s="69"/>
      <c r="U50" s="53"/>
      <c r="V50" s="70">
        <f t="shared" si="19"/>
        <v>170</v>
      </c>
      <c r="W50" s="70">
        <f t="shared" si="20"/>
        <v>175</v>
      </c>
      <c r="X50" s="70">
        <f t="shared" si="21"/>
        <v>0</v>
      </c>
      <c r="Y50" s="70">
        <f t="shared" si="22"/>
        <v>0</v>
      </c>
      <c r="Z50" s="70">
        <f t="shared" si="23"/>
        <v>0</v>
      </c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</row>
    <row r="51" spans="1:48" ht="15.75" customHeight="1">
      <c r="A51" s="90">
        <v>13</v>
      </c>
      <c r="B51" s="74" t="s">
        <v>118</v>
      </c>
      <c r="C51" s="74" t="s">
        <v>119</v>
      </c>
      <c r="D51" s="67">
        <v>8754</v>
      </c>
      <c r="E51" s="65">
        <v>2007</v>
      </c>
      <c r="F51" s="74" t="s">
        <v>65</v>
      </c>
      <c r="G51" s="91">
        <v>24</v>
      </c>
      <c r="H51" s="67">
        <f t="shared" si="12"/>
        <v>169</v>
      </c>
      <c r="I51" s="67">
        <v>21</v>
      </c>
      <c r="J51" s="67">
        <f t="shared" si="13"/>
        <v>172</v>
      </c>
      <c r="K51" s="67"/>
      <c r="L51" s="67">
        <f t="shared" si="14"/>
        <v>0</v>
      </c>
      <c r="M51" s="67"/>
      <c r="N51" s="67">
        <f t="shared" si="15"/>
        <v>0</v>
      </c>
      <c r="O51" s="67"/>
      <c r="P51" s="67">
        <f t="shared" si="16"/>
        <v>0</v>
      </c>
      <c r="Q51" s="68">
        <f t="shared" si="17"/>
        <v>341</v>
      </c>
      <c r="R51" s="68">
        <f t="shared" si="18"/>
        <v>13</v>
      </c>
      <c r="S51" s="34"/>
      <c r="T51" s="69"/>
      <c r="U51" s="53"/>
      <c r="V51" s="70">
        <f t="shared" si="19"/>
        <v>169</v>
      </c>
      <c r="W51" s="70">
        <f t="shared" si="20"/>
        <v>172</v>
      </c>
      <c r="X51" s="70">
        <f t="shared" si="21"/>
        <v>0</v>
      </c>
      <c r="Y51" s="70">
        <f t="shared" si="22"/>
        <v>0</v>
      </c>
      <c r="Z51" s="70">
        <f t="shared" si="23"/>
        <v>0</v>
      </c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1:48" ht="15.75" customHeight="1">
      <c r="A52" s="90">
        <v>14</v>
      </c>
      <c r="B52" s="63" t="s">
        <v>120</v>
      </c>
      <c r="C52" s="63" t="s">
        <v>121</v>
      </c>
      <c r="D52" s="64">
        <v>1256</v>
      </c>
      <c r="E52" s="65">
        <v>1971</v>
      </c>
      <c r="F52" s="66" t="s">
        <v>100</v>
      </c>
      <c r="G52" s="91">
        <v>27</v>
      </c>
      <c r="H52" s="67">
        <f t="shared" si="12"/>
        <v>166</v>
      </c>
      <c r="I52" s="67">
        <v>20</v>
      </c>
      <c r="J52" s="67">
        <f t="shared" si="13"/>
        <v>173</v>
      </c>
      <c r="K52" s="67"/>
      <c r="L52" s="67">
        <f t="shared" si="14"/>
        <v>0</v>
      </c>
      <c r="M52" s="67"/>
      <c r="N52" s="67">
        <f t="shared" si="15"/>
        <v>0</v>
      </c>
      <c r="O52" s="67"/>
      <c r="P52" s="67">
        <f t="shared" si="16"/>
        <v>0</v>
      </c>
      <c r="Q52" s="68">
        <f t="shared" si="17"/>
        <v>339</v>
      </c>
      <c r="R52" s="68">
        <f t="shared" si="18"/>
        <v>14</v>
      </c>
      <c r="S52" s="34"/>
      <c r="T52" s="69"/>
      <c r="U52" s="53"/>
      <c r="V52" s="70">
        <f t="shared" si="19"/>
        <v>166</v>
      </c>
      <c r="W52" s="70">
        <f t="shared" si="20"/>
        <v>173</v>
      </c>
      <c r="X52" s="70">
        <f t="shared" si="21"/>
        <v>0</v>
      </c>
      <c r="Y52" s="70">
        <f t="shared" si="22"/>
        <v>0</v>
      </c>
      <c r="Z52" s="70">
        <f t="shared" si="23"/>
        <v>0</v>
      </c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1:48" ht="15.75" customHeight="1">
      <c r="A53" s="90">
        <v>15</v>
      </c>
      <c r="B53" s="63" t="s">
        <v>116</v>
      </c>
      <c r="C53" s="63" t="s">
        <v>122</v>
      </c>
      <c r="D53" s="64">
        <v>401</v>
      </c>
      <c r="E53" s="65">
        <v>1985</v>
      </c>
      <c r="F53" s="66" t="s">
        <v>123</v>
      </c>
      <c r="G53" s="91">
        <v>28</v>
      </c>
      <c r="H53" s="67">
        <f t="shared" si="12"/>
        <v>165</v>
      </c>
      <c r="I53" s="67">
        <v>24</v>
      </c>
      <c r="J53" s="67">
        <f t="shared" si="13"/>
        <v>169</v>
      </c>
      <c r="K53" s="67"/>
      <c r="L53" s="67">
        <f t="shared" si="14"/>
        <v>0</v>
      </c>
      <c r="M53" s="67"/>
      <c r="N53" s="67">
        <f t="shared" si="15"/>
        <v>0</v>
      </c>
      <c r="O53" s="67"/>
      <c r="P53" s="67">
        <f t="shared" si="16"/>
        <v>0</v>
      </c>
      <c r="Q53" s="68">
        <f t="shared" si="17"/>
        <v>334</v>
      </c>
      <c r="R53" s="68">
        <f t="shared" si="18"/>
        <v>15</v>
      </c>
      <c r="S53" s="34"/>
      <c r="T53" s="69"/>
      <c r="U53" s="53"/>
      <c r="V53" s="70">
        <f t="shared" si="19"/>
        <v>165</v>
      </c>
      <c r="W53" s="70">
        <f t="shared" si="20"/>
        <v>169</v>
      </c>
      <c r="X53" s="70">
        <f t="shared" si="21"/>
        <v>0</v>
      </c>
      <c r="Y53" s="70">
        <f t="shared" si="22"/>
        <v>0</v>
      </c>
      <c r="Z53" s="70">
        <f t="shared" si="23"/>
        <v>0</v>
      </c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1:48" ht="15.75" customHeight="1">
      <c r="A54" s="90">
        <v>16</v>
      </c>
      <c r="B54" s="74" t="s">
        <v>124</v>
      </c>
      <c r="C54" s="74" t="s">
        <v>121</v>
      </c>
      <c r="D54" s="67">
        <v>8386</v>
      </c>
      <c r="E54" s="65">
        <v>2007</v>
      </c>
      <c r="F54" s="74" t="s">
        <v>100</v>
      </c>
      <c r="G54" s="91">
        <v>30</v>
      </c>
      <c r="H54" s="67">
        <f t="shared" si="12"/>
        <v>163</v>
      </c>
      <c r="I54" s="67">
        <v>27</v>
      </c>
      <c r="J54" s="67">
        <f t="shared" si="13"/>
        <v>166</v>
      </c>
      <c r="K54" s="67"/>
      <c r="L54" s="67">
        <f t="shared" si="14"/>
        <v>0</v>
      </c>
      <c r="M54" s="67"/>
      <c r="N54" s="67">
        <f t="shared" si="15"/>
        <v>0</v>
      </c>
      <c r="O54" s="67"/>
      <c r="P54" s="67">
        <f t="shared" si="16"/>
        <v>0</v>
      </c>
      <c r="Q54" s="68">
        <f t="shared" si="17"/>
        <v>329</v>
      </c>
      <c r="R54" s="68">
        <f t="shared" si="18"/>
        <v>16</v>
      </c>
      <c r="S54" s="34"/>
      <c r="T54" s="69"/>
      <c r="U54" s="53"/>
      <c r="V54" s="70">
        <f t="shared" si="19"/>
        <v>163</v>
      </c>
      <c r="W54" s="70">
        <f t="shared" si="20"/>
        <v>166</v>
      </c>
      <c r="X54" s="70">
        <f t="shared" si="21"/>
        <v>0</v>
      </c>
      <c r="Y54" s="70">
        <f t="shared" si="22"/>
        <v>0</v>
      </c>
      <c r="Z54" s="70">
        <f t="shared" si="23"/>
        <v>0</v>
      </c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1:48" ht="15.75" customHeight="1">
      <c r="A55" s="90">
        <v>17</v>
      </c>
      <c r="B55" s="63" t="s">
        <v>125</v>
      </c>
      <c r="C55" s="63" t="s">
        <v>126</v>
      </c>
      <c r="D55" s="64">
        <v>3639</v>
      </c>
      <c r="E55" s="65">
        <v>2002</v>
      </c>
      <c r="F55" s="66" t="s">
        <v>35</v>
      </c>
      <c r="G55" s="91">
        <v>2</v>
      </c>
      <c r="H55" s="67">
        <f t="shared" si="12"/>
        <v>195</v>
      </c>
      <c r="I55" s="67"/>
      <c r="J55" s="67">
        <f t="shared" si="13"/>
        <v>0</v>
      </c>
      <c r="K55" s="67"/>
      <c r="L55" s="67">
        <f t="shared" si="14"/>
        <v>0</v>
      </c>
      <c r="M55" s="67"/>
      <c r="N55" s="67">
        <f t="shared" si="15"/>
        <v>0</v>
      </c>
      <c r="O55" s="67"/>
      <c r="P55" s="67">
        <f t="shared" si="16"/>
        <v>0</v>
      </c>
      <c r="Q55" s="68">
        <f t="shared" si="17"/>
        <v>195</v>
      </c>
      <c r="R55" s="68">
        <f t="shared" si="18"/>
        <v>17</v>
      </c>
      <c r="S55" s="34"/>
      <c r="T55" s="69"/>
      <c r="U55" s="53"/>
      <c r="V55" s="70">
        <f t="shared" si="19"/>
        <v>195</v>
      </c>
      <c r="W55" s="70">
        <f t="shared" si="20"/>
        <v>0</v>
      </c>
      <c r="X55" s="70">
        <f t="shared" si="21"/>
        <v>0</v>
      </c>
      <c r="Y55" s="70">
        <f t="shared" si="22"/>
        <v>0</v>
      </c>
      <c r="Z55" s="70">
        <f t="shared" si="23"/>
        <v>0</v>
      </c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1:48" ht="15.75" customHeight="1">
      <c r="A56" s="90">
        <v>18</v>
      </c>
      <c r="B56" s="63" t="s">
        <v>127</v>
      </c>
      <c r="C56" s="63" t="s">
        <v>128</v>
      </c>
      <c r="D56" s="64">
        <v>5474</v>
      </c>
      <c r="E56" s="65">
        <v>2002</v>
      </c>
      <c r="F56" s="66" t="s">
        <v>129</v>
      </c>
      <c r="G56" s="91">
        <v>4</v>
      </c>
      <c r="H56" s="67">
        <f t="shared" si="12"/>
        <v>189</v>
      </c>
      <c r="I56" s="67"/>
      <c r="J56" s="67">
        <f t="shared" si="13"/>
        <v>0</v>
      </c>
      <c r="K56" s="67"/>
      <c r="L56" s="67">
        <f t="shared" si="14"/>
        <v>0</v>
      </c>
      <c r="M56" s="67"/>
      <c r="N56" s="67">
        <f t="shared" si="15"/>
        <v>0</v>
      </c>
      <c r="O56" s="67"/>
      <c r="P56" s="67">
        <f t="shared" si="16"/>
        <v>0</v>
      </c>
      <c r="Q56" s="68">
        <f t="shared" si="17"/>
        <v>189</v>
      </c>
      <c r="R56" s="68">
        <f t="shared" si="18"/>
        <v>18</v>
      </c>
      <c r="S56" s="34"/>
      <c r="T56" s="69"/>
      <c r="U56" s="53"/>
      <c r="V56" s="70">
        <f t="shared" si="19"/>
        <v>189</v>
      </c>
      <c r="W56" s="70">
        <f t="shared" si="20"/>
        <v>0</v>
      </c>
      <c r="X56" s="70">
        <f t="shared" si="21"/>
        <v>0</v>
      </c>
      <c r="Y56" s="70">
        <f t="shared" si="22"/>
        <v>0</v>
      </c>
      <c r="Z56" s="70">
        <f t="shared" si="23"/>
        <v>0</v>
      </c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1:48" ht="15.75" customHeight="1">
      <c r="A57" s="90">
        <v>19</v>
      </c>
      <c r="B57" s="63" t="s">
        <v>98</v>
      </c>
      <c r="C57" s="63" t="s">
        <v>130</v>
      </c>
      <c r="D57" s="64">
        <v>496</v>
      </c>
      <c r="E57" s="65">
        <v>1987</v>
      </c>
      <c r="F57" s="66" t="s">
        <v>32</v>
      </c>
      <c r="G57" s="91"/>
      <c r="H57" s="67">
        <f t="shared" si="12"/>
        <v>0</v>
      </c>
      <c r="I57" s="67">
        <v>4</v>
      </c>
      <c r="J57" s="67">
        <f t="shared" si="13"/>
        <v>189</v>
      </c>
      <c r="K57" s="67"/>
      <c r="L57" s="67">
        <f t="shared" si="14"/>
        <v>0</v>
      </c>
      <c r="M57" s="67"/>
      <c r="N57" s="67">
        <f t="shared" si="15"/>
        <v>0</v>
      </c>
      <c r="O57" s="67"/>
      <c r="P57" s="67">
        <f t="shared" si="16"/>
        <v>0</v>
      </c>
      <c r="Q57" s="68">
        <f t="shared" si="17"/>
        <v>189</v>
      </c>
      <c r="R57" s="68">
        <f t="shared" si="18"/>
        <v>19</v>
      </c>
      <c r="S57" s="34"/>
      <c r="T57" s="69"/>
      <c r="U57" s="53"/>
      <c r="V57" s="70">
        <f t="shared" si="19"/>
        <v>0</v>
      </c>
      <c r="W57" s="70">
        <f t="shared" si="20"/>
        <v>189</v>
      </c>
      <c r="X57" s="70">
        <f t="shared" si="21"/>
        <v>0</v>
      </c>
      <c r="Y57" s="70">
        <f t="shared" si="22"/>
        <v>0</v>
      </c>
      <c r="Z57" s="70">
        <f t="shared" si="23"/>
        <v>0</v>
      </c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1:48" ht="15.75" customHeight="1">
      <c r="A58" s="90">
        <v>20</v>
      </c>
      <c r="B58" s="74" t="s">
        <v>131</v>
      </c>
      <c r="C58" s="74" t="s">
        <v>132</v>
      </c>
      <c r="D58" s="67">
        <v>3608</v>
      </c>
      <c r="E58" s="67">
        <v>2000</v>
      </c>
      <c r="F58" s="74" t="s">
        <v>43</v>
      </c>
      <c r="G58" s="91">
        <v>6</v>
      </c>
      <c r="H58" s="67">
        <f t="shared" si="12"/>
        <v>187</v>
      </c>
      <c r="I58" s="67"/>
      <c r="J58" s="67">
        <f t="shared" si="13"/>
        <v>0</v>
      </c>
      <c r="K58" s="67"/>
      <c r="L58" s="67">
        <f t="shared" si="14"/>
        <v>0</v>
      </c>
      <c r="M58" s="67"/>
      <c r="N58" s="67">
        <f t="shared" si="15"/>
        <v>0</v>
      </c>
      <c r="O58" s="67"/>
      <c r="P58" s="67">
        <f t="shared" si="16"/>
        <v>0</v>
      </c>
      <c r="Q58" s="68">
        <f t="shared" si="17"/>
        <v>187</v>
      </c>
      <c r="R58" s="68">
        <f t="shared" si="18"/>
        <v>20</v>
      </c>
      <c r="S58" s="34"/>
      <c r="T58" s="69"/>
      <c r="U58" s="53"/>
      <c r="V58" s="70">
        <f t="shared" si="19"/>
        <v>187</v>
      </c>
      <c r="W58" s="70">
        <f t="shared" si="20"/>
        <v>0</v>
      </c>
      <c r="X58" s="70">
        <f t="shared" si="21"/>
        <v>0</v>
      </c>
      <c r="Y58" s="70">
        <f t="shared" si="22"/>
        <v>0</v>
      </c>
      <c r="Z58" s="70">
        <f t="shared" si="23"/>
        <v>0</v>
      </c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1:48" ht="15.75" customHeight="1">
      <c r="A59" s="90">
        <v>21</v>
      </c>
      <c r="B59" s="63" t="s">
        <v>133</v>
      </c>
      <c r="C59" s="63" t="s">
        <v>121</v>
      </c>
      <c r="D59" s="64">
        <v>3612</v>
      </c>
      <c r="E59" s="65">
        <v>2001</v>
      </c>
      <c r="F59" s="66" t="s">
        <v>107</v>
      </c>
      <c r="G59" s="91"/>
      <c r="H59" s="67">
        <f t="shared" si="12"/>
        <v>0</v>
      </c>
      <c r="I59" s="67">
        <v>7</v>
      </c>
      <c r="J59" s="67">
        <f t="shared" si="13"/>
        <v>186</v>
      </c>
      <c r="K59" s="67"/>
      <c r="L59" s="67">
        <f t="shared" si="14"/>
        <v>0</v>
      </c>
      <c r="M59" s="67"/>
      <c r="N59" s="67">
        <f t="shared" si="15"/>
        <v>0</v>
      </c>
      <c r="O59" s="67"/>
      <c r="P59" s="67">
        <f t="shared" si="16"/>
        <v>0</v>
      </c>
      <c r="Q59" s="68">
        <f t="shared" si="17"/>
        <v>186</v>
      </c>
      <c r="R59" s="68">
        <f t="shared" si="18"/>
        <v>21</v>
      </c>
      <c r="S59" s="34"/>
      <c r="T59" s="69"/>
      <c r="U59" s="53"/>
      <c r="V59" s="70">
        <f t="shared" si="19"/>
        <v>0</v>
      </c>
      <c r="W59" s="70">
        <f t="shared" si="20"/>
        <v>186</v>
      </c>
      <c r="X59" s="70">
        <f t="shared" si="21"/>
        <v>0</v>
      </c>
      <c r="Y59" s="70">
        <f t="shared" si="22"/>
        <v>0</v>
      </c>
      <c r="Z59" s="70">
        <f t="shared" si="23"/>
        <v>0</v>
      </c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1:48" ht="15.75" customHeight="1">
      <c r="A60" s="90">
        <v>22</v>
      </c>
      <c r="B60" s="63" t="s">
        <v>134</v>
      </c>
      <c r="C60" s="63" t="s">
        <v>135</v>
      </c>
      <c r="D60" s="64">
        <v>244</v>
      </c>
      <c r="E60" s="65">
        <v>1978</v>
      </c>
      <c r="F60" s="66" t="s">
        <v>32</v>
      </c>
      <c r="G60" s="91"/>
      <c r="H60" s="67">
        <f t="shared" si="12"/>
        <v>0</v>
      </c>
      <c r="I60" s="67">
        <v>8</v>
      </c>
      <c r="J60" s="67">
        <f t="shared" si="13"/>
        <v>185</v>
      </c>
      <c r="K60" s="67"/>
      <c r="L60" s="67">
        <f t="shared" si="14"/>
        <v>0</v>
      </c>
      <c r="M60" s="67"/>
      <c r="N60" s="67">
        <f t="shared" si="15"/>
        <v>0</v>
      </c>
      <c r="O60" s="67"/>
      <c r="P60" s="67">
        <f t="shared" si="16"/>
        <v>0</v>
      </c>
      <c r="Q60" s="68">
        <f t="shared" si="17"/>
        <v>185</v>
      </c>
      <c r="R60" s="68">
        <f t="shared" si="18"/>
        <v>22</v>
      </c>
      <c r="S60" s="34"/>
      <c r="T60" s="69"/>
      <c r="U60" s="53"/>
      <c r="V60" s="70">
        <f t="shared" si="19"/>
        <v>0</v>
      </c>
      <c r="W60" s="70">
        <f t="shared" si="20"/>
        <v>185</v>
      </c>
      <c r="X60" s="70">
        <f t="shared" si="21"/>
        <v>0</v>
      </c>
      <c r="Y60" s="70">
        <f t="shared" si="22"/>
        <v>0</v>
      </c>
      <c r="Z60" s="70">
        <f t="shared" si="23"/>
        <v>0</v>
      </c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1:48" ht="15.75" customHeight="1">
      <c r="A61" s="90">
        <v>23</v>
      </c>
      <c r="B61" s="63" t="s">
        <v>136</v>
      </c>
      <c r="C61" s="63" t="s">
        <v>137</v>
      </c>
      <c r="D61" s="64">
        <v>3003</v>
      </c>
      <c r="E61" s="65">
        <v>1997</v>
      </c>
      <c r="F61" s="66" t="s">
        <v>68</v>
      </c>
      <c r="G61" s="91">
        <v>9</v>
      </c>
      <c r="H61" s="67">
        <f t="shared" si="12"/>
        <v>184</v>
      </c>
      <c r="I61" s="67"/>
      <c r="J61" s="67">
        <f t="shared" si="13"/>
        <v>0</v>
      </c>
      <c r="K61" s="67"/>
      <c r="L61" s="67">
        <f t="shared" si="14"/>
        <v>0</v>
      </c>
      <c r="M61" s="67"/>
      <c r="N61" s="67">
        <f t="shared" si="15"/>
        <v>0</v>
      </c>
      <c r="O61" s="67"/>
      <c r="P61" s="67">
        <f t="shared" si="16"/>
        <v>0</v>
      </c>
      <c r="Q61" s="68">
        <f t="shared" si="17"/>
        <v>184</v>
      </c>
      <c r="R61" s="68">
        <f t="shared" si="18"/>
        <v>23</v>
      </c>
      <c r="S61" s="34"/>
      <c r="T61" s="69"/>
      <c r="U61" s="53"/>
      <c r="V61" s="70">
        <f t="shared" si="19"/>
        <v>184</v>
      </c>
      <c r="W61" s="70">
        <f t="shared" si="20"/>
        <v>0</v>
      </c>
      <c r="X61" s="70">
        <f t="shared" si="21"/>
        <v>0</v>
      </c>
      <c r="Y61" s="70">
        <f t="shared" si="22"/>
        <v>0</v>
      </c>
      <c r="Z61" s="70">
        <f t="shared" si="23"/>
        <v>0</v>
      </c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1:48" ht="15.75" customHeight="1">
      <c r="A62" s="90">
        <v>24</v>
      </c>
      <c r="B62" s="63" t="s">
        <v>138</v>
      </c>
      <c r="C62" s="63" t="s">
        <v>139</v>
      </c>
      <c r="D62" s="64">
        <v>204</v>
      </c>
      <c r="E62" s="65">
        <v>1969</v>
      </c>
      <c r="F62" s="66" t="s">
        <v>92</v>
      </c>
      <c r="G62" s="91"/>
      <c r="H62" s="67">
        <f t="shared" si="12"/>
        <v>0</v>
      </c>
      <c r="I62" s="67">
        <v>10</v>
      </c>
      <c r="J62" s="67">
        <f t="shared" si="13"/>
        <v>183</v>
      </c>
      <c r="K62" s="67"/>
      <c r="L62" s="67">
        <f t="shared" si="14"/>
        <v>0</v>
      </c>
      <c r="M62" s="67"/>
      <c r="N62" s="67">
        <f t="shared" si="15"/>
        <v>0</v>
      </c>
      <c r="O62" s="67"/>
      <c r="P62" s="67">
        <f t="shared" si="16"/>
        <v>0</v>
      </c>
      <c r="Q62" s="68">
        <f t="shared" si="17"/>
        <v>183</v>
      </c>
      <c r="R62" s="68">
        <f t="shared" si="18"/>
        <v>24</v>
      </c>
      <c r="S62" s="34"/>
      <c r="T62" s="69"/>
      <c r="U62" s="53"/>
      <c r="V62" s="70">
        <f t="shared" si="19"/>
        <v>0</v>
      </c>
      <c r="W62" s="70">
        <f t="shared" si="20"/>
        <v>183</v>
      </c>
      <c r="X62" s="70">
        <f t="shared" si="21"/>
        <v>0</v>
      </c>
      <c r="Y62" s="70">
        <f t="shared" si="22"/>
        <v>0</v>
      </c>
      <c r="Z62" s="70">
        <f t="shared" si="23"/>
        <v>0</v>
      </c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  <row r="63" spans="1:48" ht="15.75" customHeight="1">
      <c r="A63" s="90">
        <v>25</v>
      </c>
      <c r="B63" s="63" t="s">
        <v>140</v>
      </c>
      <c r="C63" s="63" t="s">
        <v>141</v>
      </c>
      <c r="D63" s="64">
        <v>291</v>
      </c>
      <c r="E63" s="65">
        <v>1976</v>
      </c>
      <c r="F63" s="66" t="s">
        <v>68</v>
      </c>
      <c r="G63" s="91">
        <v>12</v>
      </c>
      <c r="H63" s="67">
        <f t="shared" si="12"/>
        <v>181</v>
      </c>
      <c r="I63" s="67"/>
      <c r="J63" s="67">
        <f t="shared" si="13"/>
        <v>0</v>
      </c>
      <c r="K63" s="67"/>
      <c r="L63" s="67">
        <f t="shared" si="14"/>
        <v>0</v>
      </c>
      <c r="M63" s="67"/>
      <c r="N63" s="67">
        <f t="shared" si="15"/>
        <v>0</v>
      </c>
      <c r="O63" s="67"/>
      <c r="P63" s="67">
        <f t="shared" si="16"/>
        <v>0</v>
      </c>
      <c r="Q63" s="68">
        <f t="shared" si="17"/>
        <v>181</v>
      </c>
      <c r="R63" s="68">
        <f t="shared" si="18"/>
        <v>25</v>
      </c>
      <c r="S63" s="34"/>
      <c r="T63" s="69"/>
      <c r="U63" s="53"/>
      <c r="V63" s="70">
        <f t="shared" si="19"/>
        <v>181</v>
      </c>
      <c r="W63" s="70">
        <f t="shared" si="20"/>
        <v>0</v>
      </c>
      <c r="X63" s="70">
        <f t="shared" si="21"/>
        <v>0</v>
      </c>
      <c r="Y63" s="70">
        <f t="shared" si="22"/>
        <v>0</v>
      </c>
      <c r="Z63" s="70">
        <f t="shared" si="23"/>
        <v>0</v>
      </c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</row>
    <row r="64" spans="1:48" ht="15.75" customHeight="1">
      <c r="A64" s="90">
        <v>26</v>
      </c>
      <c r="B64" s="74" t="s">
        <v>136</v>
      </c>
      <c r="C64" s="74" t="s">
        <v>142</v>
      </c>
      <c r="D64" s="67">
        <v>415</v>
      </c>
      <c r="E64" s="65">
        <v>1981</v>
      </c>
      <c r="F64" s="74" t="s">
        <v>123</v>
      </c>
      <c r="G64" s="91">
        <v>14</v>
      </c>
      <c r="H64" s="67">
        <f t="shared" si="12"/>
        <v>179</v>
      </c>
      <c r="I64" s="67"/>
      <c r="J64" s="67">
        <f t="shared" si="13"/>
        <v>0</v>
      </c>
      <c r="K64" s="67"/>
      <c r="L64" s="67">
        <f t="shared" si="14"/>
        <v>0</v>
      </c>
      <c r="M64" s="67"/>
      <c r="N64" s="67">
        <f t="shared" si="15"/>
        <v>0</v>
      </c>
      <c r="O64" s="67"/>
      <c r="P64" s="67">
        <f t="shared" si="16"/>
        <v>0</v>
      </c>
      <c r="Q64" s="68">
        <f t="shared" si="17"/>
        <v>179</v>
      </c>
      <c r="R64" s="68">
        <f t="shared" si="18"/>
        <v>26</v>
      </c>
      <c r="S64" s="34"/>
      <c r="T64" s="69"/>
      <c r="U64" s="53"/>
      <c r="V64" s="70">
        <f t="shared" si="19"/>
        <v>179</v>
      </c>
      <c r="W64" s="70">
        <f t="shared" si="20"/>
        <v>0</v>
      </c>
      <c r="X64" s="70">
        <f t="shared" si="21"/>
        <v>0</v>
      </c>
      <c r="Y64" s="70">
        <f t="shared" si="22"/>
        <v>0</v>
      </c>
      <c r="Z64" s="70">
        <f t="shared" si="23"/>
        <v>0</v>
      </c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</row>
    <row r="65" spans="1:48" ht="15.75" customHeight="1">
      <c r="A65" s="90">
        <v>27</v>
      </c>
      <c r="B65" s="63" t="s">
        <v>143</v>
      </c>
      <c r="C65" s="63" t="s">
        <v>144</v>
      </c>
      <c r="D65" s="64">
        <v>5961</v>
      </c>
      <c r="E65" s="65">
        <v>2003</v>
      </c>
      <c r="F65" s="66" t="s">
        <v>92</v>
      </c>
      <c r="G65" s="91"/>
      <c r="H65" s="67">
        <f t="shared" si="12"/>
        <v>0</v>
      </c>
      <c r="I65" s="67">
        <v>14</v>
      </c>
      <c r="J65" s="67">
        <f t="shared" si="13"/>
        <v>179</v>
      </c>
      <c r="K65" s="67"/>
      <c r="L65" s="67">
        <f t="shared" si="14"/>
        <v>0</v>
      </c>
      <c r="M65" s="67"/>
      <c r="N65" s="67">
        <f t="shared" si="15"/>
        <v>0</v>
      </c>
      <c r="O65" s="67"/>
      <c r="P65" s="67">
        <f t="shared" si="16"/>
        <v>0</v>
      </c>
      <c r="Q65" s="68">
        <f t="shared" si="17"/>
        <v>179</v>
      </c>
      <c r="R65" s="68">
        <f t="shared" si="18"/>
        <v>27</v>
      </c>
      <c r="S65" s="34"/>
      <c r="T65" s="69"/>
      <c r="U65" s="53"/>
      <c r="V65" s="70">
        <f t="shared" si="19"/>
        <v>0</v>
      </c>
      <c r="W65" s="70">
        <f t="shared" si="20"/>
        <v>179</v>
      </c>
      <c r="X65" s="70">
        <f t="shared" si="21"/>
        <v>0</v>
      </c>
      <c r="Y65" s="70">
        <f t="shared" si="22"/>
        <v>0</v>
      </c>
      <c r="Z65" s="70">
        <f t="shared" si="23"/>
        <v>0</v>
      </c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</row>
    <row r="66" spans="1:48" ht="15.75" customHeight="1">
      <c r="A66" s="90">
        <v>28</v>
      </c>
      <c r="B66" s="63" t="s">
        <v>133</v>
      </c>
      <c r="C66" s="63" t="s">
        <v>145</v>
      </c>
      <c r="D66" s="64">
        <v>379</v>
      </c>
      <c r="E66" s="65">
        <v>1982</v>
      </c>
      <c r="F66" s="66" t="s">
        <v>32</v>
      </c>
      <c r="G66" s="91"/>
      <c r="H66" s="67">
        <f t="shared" si="12"/>
        <v>0</v>
      </c>
      <c r="I66" s="67">
        <v>15</v>
      </c>
      <c r="J66" s="67">
        <f t="shared" si="13"/>
        <v>178</v>
      </c>
      <c r="K66" s="67"/>
      <c r="L66" s="67">
        <f t="shared" si="14"/>
        <v>0</v>
      </c>
      <c r="M66" s="67"/>
      <c r="N66" s="67">
        <f t="shared" si="15"/>
        <v>0</v>
      </c>
      <c r="O66" s="67"/>
      <c r="P66" s="67">
        <f t="shared" si="16"/>
        <v>0</v>
      </c>
      <c r="Q66" s="68">
        <f t="shared" si="17"/>
        <v>178</v>
      </c>
      <c r="R66" s="68">
        <f t="shared" si="18"/>
        <v>28</v>
      </c>
      <c r="S66" s="34"/>
      <c r="T66" s="69"/>
      <c r="U66" s="53"/>
      <c r="V66" s="70">
        <f t="shared" si="19"/>
        <v>0</v>
      </c>
      <c r="W66" s="70">
        <f t="shared" si="20"/>
        <v>178</v>
      </c>
      <c r="X66" s="70">
        <f t="shared" si="21"/>
        <v>0</v>
      </c>
      <c r="Y66" s="70">
        <f t="shared" si="22"/>
        <v>0</v>
      </c>
      <c r="Z66" s="70">
        <f t="shared" si="23"/>
        <v>0</v>
      </c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</row>
    <row r="67" spans="1:48" ht="15.75" customHeight="1">
      <c r="A67" s="90">
        <v>29</v>
      </c>
      <c r="B67" s="63" t="s">
        <v>146</v>
      </c>
      <c r="C67" s="63" t="s">
        <v>147</v>
      </c>
      <c r="D67" s="64">
        <v>1269</v>
      </c>
      <c r="E67" s="65">
        <v>1977</v>
      </c>
      <c r="F67" s="66" t="s">
        <v>29</v>
      </c>
      <c r="G67" s="91">
        <v>17</v>
      </c>
      <c r="H67" s="67">
        <f t="shared" si="12"/>
        <v>176</v>
      </c>
      <c r="I67" s="67"/>
      <c r="J67" s="67">
        <f t="shared" si="13"/>
        <v>0</v>
      </c>
      <c r="K67" s="67"/>
      <c r="L67" s="67">
        <f t="shared" si="14"/>
        <v>0</v>
      </c>
      <c r="M67" s="67"/>
      <c r="N67" s="67">
        <f t="shared" si="15"/>
        <v>0</v>
      </c>
      <c r="O67" s="67"/>
      <c r="P67" s="67">
        <f t="shared" si="16"/>
        <v>0</v>
      </c>
      <c r="Q67" s="68">
        <f t="shared" si="17"/>
        <v>176</v>
      </c>
      <c r="R67" s="68">
        <f t="shared" si="18"/>
        <v>29</v>
      </c>
      <c r="S67" s="34"/>
      <c r="T67" s="69"/>
      <c r="U67" s="53"/>
      <c r="V67" s="70">
        <f t="shared" si="19"/>
        <v>176</v>
      </c>
      <c r="W67" s="70">
        <f t="shared" si="20"/>
        <v>0</v>
      </c>
      <c r="X67" s="70">
        <f t="shared" si="21"/>
        <v>0</v>
      </c>
      <c r="Y67" s="70">
        <f t="shared" si="22"/>
        <v>0</v>
      </c>
      <c r="Z67" s="70">
        <f t="shared" si="23"/>
        <v>0</v>
      </c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</row>
    <row r="68" spans="1:48" ht="15.75" customHeight="1">
      <c r="A68" s="90">
        <v>30</v>
      </c>
      <c r="B68" s="63" t="s">
        <v>148</v>
      </c>
      <c r="C68" s="63" t="s">
        <v>149</v>
      </c>
      <c r="D68" s="64">
        <v>1175</v>
      </c>
      <c r="E68" s="65">
        <v>1970</v>
      </c>
      <c r="F68" s="66" t="s">
        <v>40</v>
      </c>
      <c r="G68" s="91">
        <v>18</v>
      </c>
      <c r="H68" s="67">
        <f t="shared" si="12"/>
        <v>175</v>
      </c>
      <c r="I68" s="67"/>
      <c r="J68" s="67">
        <f t="shared" si="13"/>
        <v>0</v>
      </c>
      <c r="K68" s="67"/>
      <c r="L68" s="67">
        <f t="shared" si="14"/>
        <v>0</v>
      </c>
      <c r="M68" s="67"/>
      <c r="N68" s="67">
        <f t="shared" si="15"/>
        <v>0</v>
      </c>
      <c r="O68" s="67"/>
      <c r="P68" s="67">
        <f t="shared" si="16"/>
        <v>0</v>
      </c>
      <c r="Q68" s="68">
        <f t="shared" si="17"/>
        <v>175</v>
      </c>
      <c r="R68" s="68">
        <f t="shared" si="18"/>
        <v>30</v>
      </c>
      <c r="S68" s="34"/>
      <c r="T68" s="69"/>
      <c r="U68" s="53"/>
      <c r="V68" s="70">
        <f t="shared" si="19"/>
        <v>175</v>
      </c>
      <c r="W68" s="70">
        <f t="shared" si="20"/>
        <v>0</v>
      </c>
      <c r="X68" s="70">
        <f t="shared" si="21"/>
        <v>0</v>
      </c>
      <c r="Y68" s="70">
        <f t="shared" si="22"/>
        <v>0</v>
      </c>
      <c r="Z68" s="70">
        <f t="shared" si="23"/>
        <v>0</v>
      </c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</row>
    <row r="69" spans="1:48" ht="15.75" customHeight="1">
      <c r="A69" s="90">
        <v>31</v>
      </c>
      <c r="B69" s="63" t="s">
        <v>150</v>
      </c>
      <c r="C69" s="63" t="s">
        <v>151</v>
      </c>
      <c r="D69" s="64">
        <v>2102</v>
      </c>
      <c r="E69" s="65">
        <v>1967</v>
      </c>
      <c r="F69" s="66" t="s">
        <v>152</v>
      </c>
      <c r="G69" s="91">
        <v>19</v>
      </c>
      <c r="H69" s="67">
        <f t="shared" si="12"/>
        <v>174</v>
      </c>
      <c r="I69" s="67"/>
      <c r="J69" s="67">
        <f t="shared" si="13"/>
        <v>0</v>
      </c>
      <c r="K69" s="67"/>
      <c r="L69" s="67">
        <f t="shared" si="14"/>
        <v>0</v>
      </c>
      <c r="M69" s="67"/>
      <c r="N69" s="67">
        <f t="shared" si="15"/>
        <v>0</v>
      </c>
      <c r="O69" s="67"/>
      <c r="P69" s="67">
        <f t="shared" si="16"/>
        <v>0</v>
      </c>
      <c r="Q69" s="68">
        <f t="shared" si="17"/>
        <v>174</v>
      </c>
      <c r="R69" s="68">
        <f t="shared" si="18"/>
        <v>31</v>
      </c>
      <c r="S69" s="34"/>
      <c r="T69" s="69"/>
      <c r="U69" s="53"/>
      <c r="V69" s="70">
        <f t="shared" si="19"/>
        <v>174</v>
      </c>
      <c r="W69" s="70">
        <f t="shared" si="20"/>
        <v>0</v>
      </c>
      <c r="X69" s="70">
        <f t="shared" si="21"/>
        <v>0</v>
      </c>
      <c r="Y69" s="70">
        <f t="shared" si="22"/>
        <v>0</v>
      </c>
      <c r="Z69" s="70">
        <f t="shared" si="23"/>
        <v>0</v>
      </c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</row>
    <row r="70" spans="1:48" ht="15.75" customHeight="1">
      <c r="A70" s="90">
        <v>32</v>
      </c>
      <c r="B70" s="63" t="s">
        <v>150</v>
      </c>
      <c r="C70" s="63" t="s">
        <v>153</v>
      </c>
      <c r="D70" s="64">
        <v>263</v>
      </c>
      <c r="E70" s="65">
        <v>1977</v>
      </c>
      <c r="F70" s="66" t="s">
        <v>40</v>
      </c>
      <c r="G70" s="91"/>
      <c r="H70" s="67">
        <f t="shared" si="12"/>
        <v>0</v>
      </c>
      <c r="I70" s="67">
        <v>19</v>
      </c>
      <c r="J70" s="67">
        <f t="shared" si="13"/>
        <v>174</v>
      </c>
      <c r="K70" s="67"/>
      <c r="L70" s="67">
        <f t="shared" si="14"/>
        <v>0</v>
      </c>
      <c r="M70" s="67"/>
      <c r="N70" s="67">
        <f t="shared" si="15"/>
        <v>0</v>
      </c>
      <c r="O70" s="67"/>
      <c r="P70" s="67">
        <f t="shared" si="16"/>
        <v>0</v>
      </c>
      <c r="Q70" s="68">
        <f t="shared" si="17"/>
        <v>174</v>
      </c>
      <c r="R70" s="68">
        <f t="shared" si="18"/>
        <v>32</v>
      </c>
      <c r="S70" s="34"/>
      <c r="T70" s="69"/>
      <c r="U70" s="53"/>
      <c r="V70" s="70">
        <f t="shared" si="19"/>
        <v>0</v>
      </c>
      <c r="W70" s="70">
        <f t="shared" si="20"/>
        <v>174</v>
      </c>
      <c r="X70" s="70">
        <f t="shared" si="21"/>
        <v>0</v>
      </c>
      <c r="Y70" s="70">
        <f t="shared" si="22"/>
        <v>0</v>
      </c>
      <c r="Z70" s="70">
        <f t="shared" si="23"/>
        <v>0</v>
      </c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</row>
    <row r="71" spans="1:48" ht="15.75" customHeight="1">
      <c r="A71" s="90">
        <v>33</v>
      </c>
      <c r="B71" s="63" t="s">
        <v>154</v>
      </c>
      <c r="C71" s="63" t="s">
        <v>155</v>
      </c>
      <c r="D71" s="64">
        <v>8728</v>
      </c>
      <c r="E71" s="65">
        <v>2003</v>
      </c>
      <c r="F71" s="66" t="s">
        <v>129</v>
      </c>
      <c r="G71" s="91">
        <v>21</v>
      </c>
      <c r="H71" s="67">
        <f t="shared" ref="H71:H97" si="24">IF(G71=0,0,IF(G71=1,200,IF(G71=2,195,IF(G71=3,191,IF(G71=4,189,IF(G71=5,188,IF(G71=6,187,IF(G71=7,186,193-G71))))))))</f>
        <v>172</v>
      </c>
      <c r="I71" s="67"/>
      <c r="J71" s="67">
        <f t="shared" ref="J71:J101" si="25">IF(I71=0,0,IF(I71=1,200,IF(I71=2,195,IF(I71=3,191,IF(I71=4,189,IF(I71=5,188,IF(I71=6,187,IF(I71=7,186,193-I71))))))))</f>
        <v>0</v>
      </c>
      <c r="K71" s="67"/>
      <c r="L71" s="67">
        <f t="shared" ref="L71:L97" si="26">IF(K71=0,0,IF(K71=1,200,IF(K71=2,195,IF(K71=3,191,IF(K71=4,189,IF(K71=5,188,IF(K71=6,187,IF(K71=7,186,193-K71))))))))</f>
        <v>0</v>
      </c>
      <c r="M71" s="67"/>
      <c r="N71" s="67">
        <f t="shared" ref="N71:N97" si="27">IF(M71=0,0,IF(M71=1,200,IF(M71=2,195,IF(M71=3,191,IF(M71=4,189,IF(M71=5,188,IF(M71=6,187,IF(M71=7,186,193-M71))))))))</f>
        <v>0</v>
      </c>
      <c r="O71" s="67"/>
      <c r="P71" s="67">
        <f t="shared" ref="P71:P97" si="28">IF(O71=0,0,IF(O71=1,200,IF(O71=2,195,IF(O71=3,191,IF(O71=4,189,IF(O71=5,188,IF(O71=6,187,IF(O71=7,186,193-O71))))))))</f>
        <v>0</v>
      </c>
      <c r="Q71" s="68">
        <f t="shared" ref="Q71:Q97" si="29">LARGE(V71:Z71,1)+LARGE(V71:Z71,2)+LARGE(V71:Z71,3)+LARGE(V71:Z71,4)</f>
        <v>172</v>
      </c>
      <c r="R71" s="68">
        <f t="shared" ref="R71:R97" si="30">+A71</f>
        <v>33</v>
      </c>
      <c r="S71" s="34"/>
      <c r="T71" s="69"/>
      <c r="U71" s="53"/>
      <c r="V71" s="70">
        <f t="shared" ref="V71:V97" si="31">H71</f>
        <v>172</v>
      </c>
      <c r="W71" s="70">
        <f t="shared" ref="W71:W97" si="32">J71</f>
        <v>0</v>
      </c>
      <c r="X71" s="70">
        <f t="shared" ref="X71:X97" si="33">L71</f>
        <v>0</v>
      </c>
      <c r="Y71" s="70">
        <f t="shared" ref="Y71:Y97" si="34">N71</f>
        <v>0</v>
      </c>
      <c r="Z71" s="70">
        <f t="shared" ref="Z71:Z97" si="35">P71</f>
        <v>0</v>
      </c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</row>
    <row r="72" spans="1:48" ht="15.75" customHeight="1">
      <c r="A72" s="90">
        <v>34</v>
      </c>
      <c r="B72" s="74" t="s">
        <v>156</v>
      </c>
      <c r="C72" s="74" t="s">
        <v>157</v>
      </c>
      <c r="D72" s="67">
        <v>7602</v>
      </c>
      <c r="E72" s="67">
        <v>2007</v>
      </c>
      <c r="F72" s="74" t="s">
        <v>35</v>
      </c>
      <c r="G72" s="91">
        <v>22</v>
      </c>
      <c r="H72" s="67">
        <f t="shared" si="24"/>
        <v>171</v>
      </c>
      <c r="I72" s="67"/>
      <c r="J72" s="67">
        <f t="shared" si="25"/>
        <v>0</v>
      </c>
      <c r="K72" s="67"/>
      <c r="L72" s="67">
        <f t="shared" si="26"/>
        <v>0</v>
      </c>
      <c r="M72" s="67"/>
      <c r="N72" s="67">
        <f t="shared" si="27"/>
        <v>0</v>
      </c>
      <c r="O72" s="67"/>
      <c r="P72" s="67">
        <f t="shared" si="28"/>
        <v>0</v>
      </c>
      <c r="Q72" s="68">
        <f t="shared" si="29"/>
        <v>171</v>
      </c>
      <c r="R72" s="68">
        <f t="shared" si="30"/>
        <v>34</v>
      </c>
      <c r="S72" s="34"/>
      <c r="T72" s="69"/>
      <c r="U72" s="53"/>
      <c r="V72" s="70">
        <f t="shared" si="31"/>
        <v>171</v>
      </c>
      <c r="W72" s="70">
        <f t="shared" si="32"/>
        <v>0</v>
      </c>
      <c r="X72" s="70">
        <f t="shared" si="33"/>
        <v>0</v>
      </c>
      <c r="Y72" s="70">
        <f t="shared" si="34"/>
        <v>0</v>
      </c>
      <c r="Z72" s="70">
        <f t="shared" si="35"/>
        <v>0</v>
      </c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</row>
    <row r="73" spans="1:48" ht="15.75" customHeight="1">
      <c r="A73" s="90">
        <v>35</v>
      </c>
      <c r="B73" s="63" t="s">
        <v>108</v>
      </c>
      <c r="C73" s="63" t="s">
        <v>158</v>
      </c>
      <c r="D73" s="64">
        <v>8178</v>
      </c>
      <c r="E73" s="65">
        <v>1974</v>
      </c>
      <c r="F73" s="66" t="s">
        <v>159</v>
      </c>
      <c r="G73" s="91"/>
      <c r="H73" s="67">
        <f t="shared" si="24"/>
        <v>0</v>
      </c>
      <c r="I73" s="67">
        <v>22</v>
      </c>
      <c r="J73" s="67">
        <f t="shared" si="25"/>
        <v>171</v>
      </c>
      <c r="K73" s="67"/>
      <c r="L73" s="67">
        <f t="shared" si="26"/>
        <v>0</v>
      </c>
      <c r="M73" s="67"/>
      <c r="N73" s="67">
        <f t="shared" si="27"/>
        <v>0</v>
      </c>
      <c r="O73" s="67"/>
      <c r="P73" s="67">
        <f t="shared" si="28"/>
        <v>0</v>
      </c>
      <c r="Q73" s="68">
        <f t="shared" si="29"/>
        <v>171</v>
      </c>
      <c r="R73" s="68">
        <f t="shared" si="30"/>
        <v>35</v>
      </c>
      <c r="S73" s="34"/>
      <c r="T73" s="69"/>
      <c r="U73" s="53"/>
      <c r="V73" s="70">
        <f t="shared" si="31"/>
        <v>0</v>
      </c>
      <c r="W73" s="70">
        <f t="shared" si="32"/>
        <v>171</v>
      </c>
      <c r="X73" s="70">
        <f t="shared" si="33"/>
        <v>0</v>
      </c>
      <c r="Y73" s="70">
        <f t="shared" si="34"/>
        <v>0</v>
      </c>
      <c r="Z73" s="70">
        <f t="shared" si="35"/>
        <v>0</v>
      </c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</row>
    <row r="74" spans="1:48" ht="15.75" customHeight="1">
      <c r="A74" s="90">
        <v>36</v>
      </c>
      <c r="B74" s="63" t="s">
        <v>160</v>
      </c>
      <c r="C74" s="63" t="s">
        <v>161</v>
      </c>
      <c r="D74" s="64">
        <v>331</v>
      </c>
      <c r="E74" s="65">
        <v>1982</v>
      </c>
      <c r="F74" s="66" t="s">
        <v>76</v>
      </c>
      <c r="G74" s="91"/>
      <c r="H74" s="67">
        <f t="shared" si="24"/>
        <v>0</v>
      </c>
      <c r="I74" s="67">
        <v>23</v>
      </c>
      <c r="J74" s="67">
        <f t="shared" si="25"/>
        <v>170</v>
      </c>
      <c r="K74" s="67"/>
      <c r="L74" s="67">
        <f t="shared" si="26"/>
        <v>0</v>
      </c>
      <c r="M74" s="67"/>
      <c r="N74" s="67">
        <f t="shared" si="27"/>
        <v>0</v>
      </c>
      <c r="O74" s="67"/>
      <c r="P74" s="67">
        <f t="shared" si="28"/>
        <v>0</v>
      </c>
      <c r="Q74" s="68">
        <f t="shared" si="29"/>
        <v>170</v>
      </c>
      <c r="R74" s="68">
        <f t="shared" si="30"/>
        <v>36</v>
      </c>
      <c r="S74" s="34"/>
      <c r="T74" s="69"/>
      <c r="U74" s="53"/>
      <c r="V74" s="70">
        <f t="shared" si="31"/>
        <v>0</v>
      </c>
      <c r="W74" s="70">
        <f t="shared" si="32"/>
        <v>170</v>
      </c>
      <c r="X74" s="70">
        <f t="shared" si="33"/>
        <v>0</v>
      </c>
      <c r="Y74" s="70">
        <f t="shared" si="34"/>
        <v>0</v>
      </c>
      <c r="Z74" s="70">
        <f t="shared" si="35"/>
        <v>0</v>
      </c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</row>
    <row r="75" spans="1:48" ht="15.75" customHeight="1">
      <c r="A75" s="90">
        <v>37</v>
      </c>
      <c r="B75" s="63" t="s">
        <v>162</v>
      </c>
      <c r="C75" s="63" t="s">
        <v>163</v>
      </c>
      <c r="D75" s="64">
        <v>6162</v>
      </c>
      <c r="E75" s="65">
        <v>2006</v>
      </c>
      <c r="F75" s="66" t="s">
        <v>29</v>
      </c>
      <c r="G75" s="91">
        <v>25</v>
      </c>
      <c r="H75" s="67">
        <f t="shared" si="24"/>
        <v>168</v>
      </c>
      <c r="I75" s="67"/>
      <c r="J75" s="67">
        <f t="shared" si="25"/>
        <v>0</v>
      </c>
      <c r="K75" s="67"/>
      <c r="L75" s="67">
        <f t="shared" si="26"/>
        <v>0</v>
      </c>
      <c r="M75" s="67"/>
      <c r="N75" s="67">
        <f t="shared" si="27"/>
        <v>0</v>
      </c>
      <c r="O75" s="67"/>
      <c r="P75" s="67">
        <f t="shared" si="28"/>
        <v>0</v>
      </c>
      <c r="Q75" s="68">
        <f t="shared" si="29"/>
        <v>168</v>
      </c>
      <c r="R75" s="68">
        <f t="shared" si="30"/>
        <v>37</v>
      </c>
      <c r="S75" s="34"/>
      <c r="T75" s="69"/>
      <c r="U75" s="53"/>
      <c r="V75" s="70">
        <f t="shared" si="31"/>
        <v>168</v>
      </c>
      <c r="W75" s="70">
        <f t="shared" si="32"/>
        <v>0</v>
      </c>
      <c r="X75" s="70">
        <f t="shared" si="33"/>
        <v>0</v>
      </c>
      <c r="Y75" s="70">
        <f t="shared" si="34"/>
        <v>0</v>
      </c>
      <c r="Z75" s="70">
        <f t="shared" si="35"/>
        <v>0</v>
      </c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</row>
    <row r="76" spans="1:48" ht="15.75" customHeight="1">
      <c r="A76" s="90">
        <v>38</v>
      </c>
      <c r="B76" s="63" t="s">
        <v>164</v>
      </c>
      <c r="C76" s="63" t="s">
        <v>165</v>
      </c>
      <c r="D76" s="64">
        <v>6064</v>
      </c>
      <c r="E76" s="65">
        <v>2005</v>
      </c>
      <c r="F76" s="66" t="s">
        <v>79</v>
      </c>
      <c r="G76" s="91"/>
      <c r="H76" s="67">
        <f t="shared" si="24"/>
        <v>0</v>
      </c>
      <c r="I76" s="67">
        <v>25</v>
      </c>
      <c r="J76" s="67">
        <f t="shared" si="25"/>
        <v>168</v>
      </c>
      <c r="K76" s="67"/>
      <c r="L76" s="67">
        <f t="shared" si="26"/>
        <v>0</v>
      </c>
      <c r="M76" s="67"/>
      <c r="N76" s="67">
        <f t="shared" si="27"/>
        <v>0</v>
      </c>
      <c r="O76" s="67"/>
      <c r="P76" s="67">
        <f t="shared" si="28"/>
        <v>0</v>
      </c>
      <c r="Q76" s="68">
        <f t="shared" si="29"/>
        <v>168</v>
      </c>
      <c r="R76" s="68">
        <f t="shared" si="30"/>
        <v>38</v>
      </c>
      <c r="S76" s="34"/>
      <c r="T76" s="69"/>
      <c r="U76" s="53"/>
      <c r="V76" s="70">
        <f t="shared" si="31"/>
        <v>0</v>
      </c>
      <c r="W76" s="70">
        <f t="shared" si="32"/>
        <v>168</v>
      </c>
      <c r="X76" s="70">
        <f t="shared" si="33"/>
        <v>0</v>
      </c>
      <c r="Y76" s="70">
        <f t="shared" si="34"/>
        <v>0</v>
      </c>
      <c r="Z76" s="70">
        <f t="shared" si="35"/>
        <v>0</v>
      </c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</row>
    <row r="77" spans="1:48" ht="15.75" customHeight="1">
      <c r="A77" s="62">
        <v>39</v>
      </c>
      <c r="B77" s="63" t="s">
        <v>166</v>
      </c>
      <c r="C77" s="63" t="s">
        <v>167</v>
      </c>
      <c r="D77" s="64">
        <v>7445</v>
      </c>
      <c r="E77" s="65">
        <v>1985</v>
      </c>
      <c r="F77" s="66" t="s">
        <v>29</v>
      </c>
      <c r="G77" s="91">
        <v>26</v>
      </c>
      <c r="H77" s="67">
        <f t="shared" si="24"/>
        <v>167</v>
      </c>
      <c r="I77" s="67"/>
      <c r="J77" s="67">
        <f t="shared" si="25"/>
        <v>0</v>
      </c>
      <c r="K77" s="67"/>
      <c r="L77" s="67">
        <f t="shared" si="26"/>
        <v>0</v>
      </c>
      <c r="M77" s="67"/>
      <c r="N77" s="67">
        <f t="shared" si="27"/>
        <v>0</v>
      </c>
      <c r="O77" s="67"/>
      <c r="P77" s="67">
        <f t="shared" si="28"/>
        <v>0</v>
      </c>
      <c r="Q77" s="68">
        <f t="shared" si="29"/>
        <v>167</v>
      </c>
      <c r="R77" s="68">
        <f t="shared" si="30"/>
        <v>39</v>
      </c>
      <c r="S77" s="34"/>
      <c r="T77" s="69"/>
      <c r="U77" s="53"/>
      <c r="V77" s="70">
        <f t="shared" si="31"/>
        <v>167</v>
      </c>
      <c r="W77" s="70">
        <f t="shared" si="32"/>
        <v>0</v>
      </c>
      <c r="X77" s="70">
        <f t="shared" si="33"/>
        <v>0</v>
      </c>
      <c r="Y77" s="70">
        <f t="shared" si="34"/>
        <v>0</v>
      </c>
      <c r="Z77" s="70">
        <f t="shared" si="35"/>
        <v>0</v>
      </c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</row>
    <row r="78" spans="1:48" ht="15.75" customHeight="1">
      <c r="A78" s="62">
        <v>40</v>
      </c>
      <c r="B78" s="63" t="s">
        <v>168</v>
      </c>
      <c r="C78" s="63" t="s">
        <v>169</v>
      </c>
      <c r="D78" s="64">
        <v>8897</v>
      </c>
      <c r="E78" s="65">
        <v>2007</v>
      </c>
      <c r="F78" s="66" t="s">
        <v>92</v>
      </c>
      <c r="G78" s="91"/>
      <c r="H78" s="67">
        <f t="shared" si="24"/>
        <v>0</v>
      </c>
      <c r="I78" s="67">
        <v>26</v>
      </c>
      <c r="J78" s="67">
        <f t="shared" si="25"/>
        <v>167</v>
      </c>
      <c r="K78" s="67"/>
      <c r="L78" s="67">
        <f t="shared" si="26"/>
        <v>0</v>
      </c>
      <c r="M78" s="67"/>
      <c r="N78" s="67">
        <f t="shared" si="27"/>
        <v>0</v>
      </c>
      <c r="O78" s="67"/>
      <c r="P78" s="67">
        <f t="shared" si="28"/>
        <v>0</v>
      </c>
      <c r="Q78" s="68">
        <f t="shared" si="29"/>
        <v>167</v>
      </c>
      <c r="R78" s="68">
        <f t="shared" si="30"/>
        <v>40</v>
      </c>
      <c r="S78" s="34"/>
      <c r="T78" s="69"/>
      <c r="U78" s="53"/>
      <c r="V78" s="70">
        <f t="shared" si="31"/>
        <v>0</v>
      </c>
      <c r="W78" s="70">
        <f t="shared" si="32"/>
        <v>167</v>
      </c>
      <c r="X78" s="70">
        <f t="shared" si="33"/>
        <v>0</v>
      </c>
      <c r="Y78" s="70">
        <f t="shared" si="34"/>
        <v>0</v>
      </c>
      <c r="Z78" s="70">
        <f t="shared" si="35"/>
        <v>0</v>
      </c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</row>
    <row r="79" spans="1:48" ht="15.75" customHeight="1">
      <c r="A79" s="62">
        <v>41</v>
      </c>
      <c r="B79" s="63" t="s">
        <v>170</v>
      </c>
      <c r="C79" s="63" t="s">
        <v>171</v>
      </c>
      <c r="D79" s="64">
        <v>214</v>
      </c>
      <c r="E79" s="65">
        <v>1971</v>
      </c>
      <c r="F79" s="66" t="s">
        <v>29</v>
      </c>
      <c r="G79" s="91"/>
      <c r="H79" s="67">
        <f t="shared" si="24"/>
        <v>0</v>
      </c>
      <c r="I79" s="67">
        <v>28</v>
      </c>
      <c r="J79" s="67">
        <f t="shared" si="25"/>
        <v>165</v>
      </c>
      <c r="K79" s="67"/>
      <c r="L79" s="67">
        <f t="shared" si="26"/>
        <v>0</v>
      </c>
      <c r="M79" s="67"/>
      <c r="N79" s="67">
        <f t="shared" si="27"/>
        <v>0</v>
      </c>
      <c r="O79" s="67"/>
      <c r="P79" s="67">
        <f t="shared" si="28"/>
        <v>0</v>
      </c>
      <c r="Q79" s="68">
        <f t="shared" si="29"/>
        <v>165</v>
      </c>
      <c r="R79" s="68">
        <f t="shared" si="30"/>
        <v>41</v>
      </c>
      <c r="S79" s="34"/>
      <c r="T79" s="69"/>
      <c r="U79" s="53"/>
      <c r="V79" s="70">
        <f t="shared" si="31"/>
        <v>0</v>
      </c>
      <c r="W79" s="70">
        <f t="shared" si="32"/>
        <v>165</v>
      </c>
      <c r="X79" s="70">
        <f t="shared" si="33"/>
        <v>0</v>
      </c>
      <c r="Y79" s="70">
        <f t="shared" si="34"/>
        <v>0</v>
      </c>
      <c r="Z79" s="70">
        <f t="shared" si="35"/>
        <v>0</v>
      </c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</row>
    <row r="80" spans="1:48" ht="15.75" customHeight="1">
      <c r="A80" s="62">
        <v>42</v>
      </c>
      <c r="B80" s="63" t="s">
        <v>172</v>
      </c>
      <c r="C80" s="63" t="s">
        <v>173</v>
      </c>
      <c r="D80" s="64">
        <v>7773</v>
      </c>
      <c r="E80" s="65">
        <v>2005</v>
      </c>
      <c r="F80" s="66" t="s">
        <v>68</v>
      </c>
      <c r="G80" s="91">
        <v>29</v>
      </c>
      <c r="H80" s="67">
        <f t="shared" si="24"/>
        <v>164</v>
      </c>
      <c r="I80" s="67"/>
      <c r="J80" s="67">
        <f t="shared" si="25"/>
        <v>0</v>
      </c>
      <c r="K80" s="67"/>
      <c r="L80" s="67">
        <f t="shared" si="26"/>
        <v>0</v>
      </c>
      <c r="M80" s="67"/>
      <c r="N80" s="67">
        <f t="shared" si="27"/>
        <v>0</v>
      </c>
      <c r="O80" s="67"/>
      <c r="P80" s="67">
        <f t="shared" si="28"/>
        <v>0</v>
      </c>
      <c r="Q80" s="68">
        <f t="shared" si="29"/>
        <v>164</v>
      </c>
      <c r="R80" s="68">
        <f t="shared" si="30"/>
        <v>42</v>
      </c>
      <c r="S80" s="34"/>
      <c r="T80" s="69"/>
      <c r="U80" s="53"/>
      <c r="V80" s="70">
        <f t="shared" si="31"/>
        <v>164</v>
      </c>
      <c r="W80" s="70">
        <f t="shared" si="32"/>
        <v>0</v>
      </c>
      <c r="X80" s="70">
        <f t="shared" si="33"/>
        <v>0</v>
      </c>
      <c r="Y80" s="70">
        <f t="shared" si="34"/>
        <v>0</v>
      </c>
      <c r="Z80" s="70">
        <f t="shared" si="35"/>
        <v>0</v>
      </c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</row>
    <row r="81" spans="1:48" ht="15.75" customHeight="1">
      <c r="A81" s="62">
        <v>43</v>
      </c>
      <c r="B81" s="63" t="s">
        <v>174</v>
      </c>
      <c r="C81" s="63" t="s">
        <v>175</v>
      </c>
      <c r="D81" s="64">
        <v>8404</v>
      </c>
      <c r="E81" s="65">
        <v>1979</v>
      </c>
      <c r="F81" s="66" t="s">
        <v>40</v>
      </c>
      <c r="G81" s="91"/>
      <c r="H81" s="67">
        <f t="shared" si="24"/>
        <v>0</v>
      </c>
      <c r="I81" s="67">
        <v>29</v>
      </c>
      <c r="J81" s="67">
        <f t="shared" si="25"/>
        <v>164</v>
      </c>
      <c r="K81" s="67"/>
      <c r="L81" s="67">
        <f t="shared" si="26"/>
        <v>0</v>
      </c>
      <c r="M81" s="67"/>
      <c r="N81" s="67">
        <f t="shared" si="27"/>
        <v>0</v>
      </c>
      <c r="O81" s="67"/>
      <c r="P81" s="67">
        <f t="shared" si="28"/>
        <v>0</v>
      </c>
      <c r="Q81" s="68">
        <f t="shared" si="29"/>
        <v>164</v>
      </c>
      <c r="R81" s="68">
        <f t="shared" si="30"/>
        <v>43</v>
      </c>
      <c r="S81" s="34"/>
      <c r="T81" s="69"/>
      <c r="U81" s="53"/>
      <c r="V81" s="70">
        <f t="shared" si="31"/>
        <v>0</v>
      </c>
      <c r="W81" s="70">
        <f t="shared" si="32"/>
        <v>164</v>
      </c>
      <c r="X81" s="70">
        <f t="shared" si="33"/>
        <v>0</v>
      </c>
      <c r="Y81" s="70">
        <f t="shared" si="34"/>
        <v>0</v>
      </c>
      <c r="Z81" s="70">
        <f t="shared" si="35"/>
        <v>0</v>
      </c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</row>
    <row r="82" spans="1:48" ht="15.75" customHeight="1">
      <c r="A82" s="62">
        <v>44</v>
      </c>
      <c r="B82" s="63" t="s">
        <v>154</v>
      </c>
      <c r="C82" s="63" t="s">
        <v>176</v>
      </c>
      <c r="D82" s="64">
        <v>8179</v>
      </c>
      <c r="E82" s="65">
        <v>1976</v>
      </c>
      <c r="F82" s="66" t="s">
        <v>40</v>
      </c>
      <c r="G82" s="91"/>
      <c r="H82" s="67">
        <f t="shared" si="24"/>
        <v>0</v>
      </c>
      <c r="I82" s="67">
        <v>30</v>
      </c>
      <c r="J82" s="67">
        <f t="shared" si="25"/>
        <v>163</v>
      </c>
      <c r="K82" s="67"/>
      <c r="L82" s="67">
        <f t="shared" si="26"/>
        <v>0</v>
      </c>
      <c r="M82" s="67"/>
      <c r="N82" s="67">
        <f t="shared" si="27"/>
        <v>0</v>
      </c>
      <c r="O82" s="67"/>
      <c r="P82" s="67">
        <f t="shared" si="28"/>
        <v>0</v>
      </c>
      <c r="Q82" s="68">
        <f t="shared" si="29"/>
        <v>163</v>
      </c>
      <c r="R82" s="68">
        <f t="shared" si="30"/>
        <v>44</v>
      </c>
      <c r="S82" s="34"/>
      <c r="T82" s="69"/>
      <c r="U82" s="53"/>
      <c r="V82" s="70">
        <f t="shared" si="31"/>
        <v>0</v>
      </c>
      <c r="W82" s="70">
        <f t="shared" si="32"/>
        <v>163</v>
      </c>
      <c r="X82" s="70">
        <f t="shared" si="33"/>
        <v>0</v>
      </c>
      <c r="Y82" s="70">
        <f t="shared" si="34"/>
        <v>0</v>
      </c>
      <c r="Z82" s="70">
        <f t="shared" si="35"/>
        <v>0</v>
      </c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</row>
    <row r="83" spans="1:48" ht="15.75" customHeight="1">
      <c r="A83" s="62">
        <v>45</v>
      </c>
      <c r="B83" s="75" t="s">
        <v>177</v>
      </c>
      <c r="C83" s="75" t="s">
        <v>178</v>
      </c>
      <c r="D83" s="76">
        <v>9286</v>
      </c>
      <c r="E83" s="65">
        <v>2002</v>
      </c>
      <c r="F83" s="78" t="s">
        <v>68</v>
      </c>
      <c r="G83" s="91">
        <v>31</v>
      </c>
      <c r="H83" s="67">
        <f t="shared" si="24"/>
        <v>162</v>
      </c>
      <c r="I83" s="67"/>
      <c r="J83" s="67">
        <f t="shared" si="25"/>
        <v>0</v>
      </c>
      <c r="K83" s="67"/>
      <c r="L83" s="67">
        <f t="shared" si="26"/>
        <v>0</v>
      </c>
      <c r="M83" s="67"/>
      <c r="N83" s="67">
        <f t="shared" si="27"/>
        <v>0</v>
      </c>
      <c r="O83" s="67"/>
      <c r="P83" s="67">
        <f t="shared" si="28"/>
        <v>0</v>
      </c>
      <c r="Q83" s="68">
        <f t="shared" si="29"/>
        <v>162</v>
      </c>
      <c r="R83" s="68">
        <f t="shared" si="30"/>
        <v>45</v>
      </c>
      <c r="S83" s="34"/>
      <c r="T83" s="69"/>
      <c r="U83" s="53"/>
      <c r="V83" s="70">
        <f t="shared" si="31"/>
        <v>162</v>
      </c>
      <c r="W83" s="70">
        <f t="shared" si="32"/>
        <v>0</v>
      </c>
      <c r="X83" s="70">
        <f t="shared" si="33"/>
        <v>0</v>
      </c>
      <c r="Y83" s="70">
        <f t="shared" si="34"/>
        <v>0</v>
      </c>
      <c r="Z83" s="70">
        <f t="shared" si="35"/>
        <v>0</v>
      </c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</row>
    <row r="84" spans="1:48" ht="15.75" customHeight="1">
      <c r="A84" s="62">
        <v>46</v>
      </c>
      <c r="B84" s="74" t="s">
        <v>170</v>
      </c>
      <c r="C84" s="74" t="s">
        <v>179</v>
      </c>
      <c r="D84" s="67">
        <v>5181</v>
      </c>
      <c r="E84" s="65">
        <v>2004</v>
      </c>
      <c r="F84" s="74" t="s">
        <v>29</v>
      </c>
      <c r="G84" s="91"/>
      <c r="H84" s="67">
        <f t="shared" si="24"/>
        <v>0</v>
      </c>
      <c r="I84" s="67">
        <v>31</v>
      </c>
      <c r="J84" s="67">
        <f t="shared" si="25"/>
        <v>162</v>
      </c>
      <c r="K84" s="67"/>
      <c r="L84" s="67">
        <f t="shared" si="26"/>
        <v>0</v>
      </c>
      <c r="M84" s="67"/>
      <c r="N84" s="67">
        <f t="shared" si="27"/>
        <v>0</v>
      </c>
      <c r="O84" s="67"/>
      <c r="P84" s="67">
        <f t="shared" si="28"/>
        <v>0</v>
      </c>
      <c r="Q84" s="68">
        <f t="shared" si="29"/>
        <v>162</v>
      </c>
      <c r="R84" s="68">
        <f t="shared" si="30"/>
        <v>46</v>
      </c>
      <c r="S84" s="34"/>
      <c r="T84" s="69"/>
      <c r="U84" s="53"/>
      <c r="V84" s="70">
        <f t="shared" si="31"/>
        <v>0</v>
      </c>
      <c r="W84" s="70">
        <f t="shared" si="32"/>
        <v>162</v>
      </c>
      <c r="X84" s="70">
        <f t="shared" si="33"/>
        <v>0</v>
      </c>
      <c r="Y84" s="70">
        <f t="shared" si="34"/>
        <v>0</v>
      </c>
      <c r="Z84" s="70">
        <f t="shared" si="35"/>
        <v>0</v>
      </c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</row>
    <row r="85" spans="1:48" ht="15.75" customHeight="1">
      <c r="A85" s="62">
        <v>47</v>
      </c>
      <c r="B85" s="75" t="s">
        <v>180</v>
      </c>
      <c r="C85" s="75" t="s">
        <v>181</v>
      </c>
      <c r="D85" s="76">
        <v>8357</v>
      </c>
      <c r="E85" s="65">
        <v>2005</v>
      </c>
      <c r="F85" s="78" t="s">
        <v>68</v>
      </c>
      <c r="G85" s="91">
        <v>32</v>
      </c>
      <c r="H85" s="67">
        <f t="shared" si="24"/>
        <v>161</v>
      </c>
      <c r="I85" s="67"/>
      <c r="J85" s="67">
        <f t="shared" si="25"/>
        <v>0</v>
      </c>
      <c r="K85" s="67"/>
      <c r="L85" s="67">
        <f t="shared" si="26"/>
        <v>0</v>
      </c>
      <c r="M85" s="67"/>
      <c r="N85" s="67">
        <f t="shared" si="27"/>
        <v>0</v>
      </c>
      <c r="O85" s="67"/>
      <c r="P85" s="67">
        <f t="shared" si="28"/>
        <v>0</v>
      </c>
      <c r="Q85" s="68">
        <f t="shared" si="29"/>
        <v>161</v>
      </c>
      <c r="R85" s="68">
        <f t="shared" si="30"/>
        <v>47</v>
      </c>
      <c r="S85" s="34"/>
      <c r="T85" s="69"/>
      <c r="U85" s="53"/>
      <c r="V85" s="70">
        <f t="shared" si="31"/>
        <v>161</v>
      </c>
      <c r="W85" s="70">
        <f t="shared" si="32"/>
        <v>0</v>
      </c>
      <c r="X85" s="70">
        <f t="shared" si="33"/>
        <v>0</v>
      </c>
      <c r="Y85" s="70">
        <f t="shared" si="34"/>
        <v>0</v>
      </c>
      <c r="Z85" s="70">
        <f t="shared" si="35"/>
        <v>0</v>
      </c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</row>
    <row r="86" spans="1:48" ht="15.75" customHeight="1">
      <c r="A86" s="62">
        <v>48</v>
      </c>
      <c r="B86" s="75" t="s">
        <v>182</v>
      </c>
      <c r="C86" s="75" t="s">
        <v>183</v>
      </c>
      <c r="D86" s="76">
        <v>8093</v>
      </c>
      <c r="E86" s="65">
        <v>1990</v>
      </c>
      <c r="F86" s="78" t="s">
        <v>184</v>
      </c>
      <c r="G86" s="91"/>
      <c r="H86" s="67">
        <f t="shared" si="24"/>
        <v>0</v>
      </c>
      <c r="I86" s="67">
        <v>32</v>
      </c>
      <c r="J86" s="67">
        <f t="shared" si="25"/>
        <v>161</v>
      </c>
      <c r="K86" s="67"/>
      <c r="L86" s="67">
        <f t="shared" si="26"/>
        <v>0</v>
      </c>
      <c r="M86" s="67"/>
      <c r="N86" s="67">
        <f t="shared" si="27"/>
        <v>0</v>
      </c>
      <c r="O86" s="67"/>
      <c r="P86" s="67">
        <f t="shared" si="28"/>
        <v>0</v>
      </c>
      <c r="Q86" s="68">
        <f t="shared" si="29"/>
        <v>161</v>
      </c>
      <c r="R86" s="68">
        <f t="shared" si="30"/>
        <v>48</v>
      </c>
      <c r="S86" s="34"/>
      <c r="T86" s="69"/>
      <c r="U86" s="53"/>
      <c r="V86" s="70">
        <f t="shared" si="31"/>
        <v>0</v>
      </c>
      <c r="W86" s="70">
        <f t="shared" si="32"/>
        <v>161</v>
      </c>
      <c r="X86" s="70">
        <f t="shared" si="33"/>
        <v>0</v>
      </c>
      <c r="Y86" s="70">
        <f t="shared" si="34"/>
        <v>0</v>
      </c>
      <c r="Z86" s="70">
        <f t="shared" si="35"/>
        <v>0</v>
      </c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</row>
    <row r="87" spans="1:48" ht="15.75" customHeight="1">
      <c r="A87" s="62">
        <v>49</v>
      </c>
      <c r="B87" s="63" t="s">
        <v>185</v>
      </c>
      <c r="C87" s="63" t="s">
        <v>186</v>
      </c>
      <c r="D87" s="64">
        <v>4679</v>
      </c>
      <c r="E87" s="65">
        <v>1967</v>
      </c>
      <c r="F87" s="66" t="s">
        <v>187</v>
      </c>
      <c r="G87" s="91">
        <v>33</v>
      </c>
      <c r="H87" s="67">
        <f t="shared" si="24"/>
        <v>160</v>
      </c>
      <c r="I87" s="67"/>
      <c r="J87" s="67">
        <f t="shared" si="25"/>
        <v>0</v>
      </c>
      <c r="K87" s="67"/>
      <c r="L87" s="67">
        <f t="shared" si="26"/>
        <v>0</v>
      </c>
      <c r="M87" s="67"/>
      <c r="N87" s="67">
        <f t="shared" si="27"/>
        <v>0</v>
      </c>
      <c r="O87" s="67"/>
      <c r="P87" s="67">
        <f t="shared" si="28"/>
        <v>0</v>
      </c>
      <c r="Q87" s="68">
        <f t="shared" si="29"/>
        <v>160</v>
      </c>
      <c r="R87" s="68">
        <f t="shared" si="30"/>
        <v>49</v>
      </c>
      <c r="S87" s="34"/>
      <c r="T87" s="69"/>
      <c r="U87" s="53"/>
      <c r="V87" s="70">
        <f t="shared" si="31"/>
        <v>160</v>
      </c>
      <c r="W87" s="70">
        <f t="shared" si="32"/>
        <v>0</v>
      </c>
      <c r="X87" s="70">
        <f t="shared" si="33"/>
        <v>0</v>
      </c>
      <c r="Y87" s="70">
        <f t="shared" si="34"/>
        <v>0</v>
      </c>
      <c r="Z87" s="70">
        <f t="shared" si="35"/>
        <v>0</v>
      </c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</row>
    <row r="88" spans="1:48" ht="15.75" customHeight="1">
      <c r="A88" s="62">
        <v>50</v>
      </c>
      <c r="B88" s="63" t="s">
        <v>188</v>
      </c>
      <c r="C88" s="63" t="s">
        <v>189</v>
      </c>
      <c r="D88" s="64">
        <v>4663</v>
      </c>
      <c r="E88" s="65">
        <v>1974</v>
      </c>
      <c r="F88" s="66" t="s">
        <v>190</v>
      </c>
      <c r="G88" s="91">
        <v>34</v>
      </c>
      <c r="H88" s="67">
        <f t="shared" si="24"/>
        <v>159</v>
      </c>
      <c r="I88" s="67"/>
      <c r="J88" s="67">
        <f t="shared" si="25"/>
        <v>0</v>
      </c>
      <c r="K88" s="67"/>
      <c r="L88" s="67">
        <f t="shared" si="26"/>
        <v>0</v>
      </c>
      <c r="M88" s="67"/>
      <c r="N88" s="67">
        <f t="shared" si="27"/>
        <v>0</v>
      </c>
      <c r="O88" s="67"/>
      <c r="P88" s="67">
        <f t="shared" si="28"/>
        <v>0</v>
      </c>
      <c r="Q88" s="68">
        <f t="shared" si="29"/>
        <v>159</v>
      </c>
      <c r="R88" s="68">
        <f t="shared" si="30"/>
        <v>50</v>
      </c>
      <c r="S88" s="34"/>
      <c r="T88" s="69"/>
      <c r="U88" s="53"/>
      <c r="V88" s="70">
        <f t="shared" si="31"/>
        <v>159</v>
      </c>
      <c r="W88" s="70">
        <f t="shared" si="32"/>
        <v>0</v>
      </c>
      <c r="X88" s="70">
        <f t="shared" si="33"/>
        <v>0</v>
      </c>
      <c r="Y88" s="70">
        <f t="shared" si="34"/>
        <v>0</v>
      </c>
      <c r="Z88" s="70">
        <f t="shared" si="35"/>
        <v>0</v>
      </c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</row>
    <row r="89" spans="1:48" ht="15.75" customHeight="1">
      <c r="A89" s="62">
        <v>51</v>
      </c>
      <c r="B89" s="63" t="s">
        <v>191</v>
      </c>
      <c r="C89" s="63" t="s">
        <v>192</v>
      </c>
      <c r="D89" s="64">
        <v>3353</v>
      </c>
      <c r="E89" s="65">
        <v>1957</v>
      </c>
      <c r="F89" s="66" t="s">
        <v>159</v>
      </c>
      <c r="G89" s="91">
        <v>35</v>
      </c>
      <c r="H89" s="67">
        <f t="shared" si="24"/>
        <v>158</v>
      </c>
      <c r="I89" s="67"/>
      <c r="J89" s="67">
        <f t="shared" si="25"/>
        <v>0</v>
      </c>
      <c r="K89" s="67"/>
      <c r="L89" s="67">
        <f t="shared" si="26"/>
        <v>0</v>
      </c>
      <c r="M89" s="67"/>
      <c r="N89" s="67">
        <f t="shared" si="27"/>
        <v>0</v>
      </c>
      <c r="O89" s="67"/>
      <c r="P89" s="67">
        <f t="shared" si="28"/>
        <v>0</v>
      </c>
      <c r="Q89" s="68">
        <f t="shared" si="29"/>
        <v>158</v>
      </c>
      <c r="R89" s="68">
        <f t="shared" si="30"/>
        <v>51</v>
      </c>
      <c r="S89" s="34"/>
      <c r="T89" s="69"/>
      <c r="U89" s="53"/>
      <c r="V89" s="70">
        <f t="shared" si="31"/>
        <v>158</v>
      </c>
      <c r="W89" s="70">
        <f t="shared" si="32"/>
        <v>0</v>
      </c>
      <c r="X89" s="70">
        <f t="shared" si="33"/>
        <v>0</v>
      </c>
      <c r="Y89" s="70">
        <f t="shared" si="34"/>
        <v>0</v>
      </c>
      <c r="Z89" s="70">
        <f t="shared" si="35"/>
        <v>0</v>
      </c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</row>
    <row r="90" spans="1:48" ht="15.75" customHeight="1">
      <c r="A90" s="62">
        <v>52</v>
      </c>
      <c r="B90" s="63" t="s">
        <v>193</v>
      </c>
      <c r="C90" s="63" t="s">
        <v>179</v>
      </c>
      <c r="D90" s="64">
        <v>7352</v>
      </c>
      <c r="E90" s="65">
        <v>1985</v>
      </c>
      <c r="F90" s="66" t="s">
        <v>194</v>
      </c>
      <c r="G90" s="91">
        <v>36</v>
      </c>
      <c r="H90" s="67">
        <f t="shared" si="24"/>
        <v>157</v>
      </c>
      <c r="I90" s="67"/>
      <c r="J90" s="67">
        <f t="shared" si="25"/>
        <v>0</v>
      </c>
      <c r="K90" s="67"/>
      <c r="L90" s="67">
        <f t="shared" si="26"/>
        <v>0</v>
      </c>
      <c r="M90" s="67"/>
      <c r="N90" s="67">
        <f t="shared" si="27"/>
        <v>0</v>
      </c>
      <c r="O90" s="67"/>
      <c r="P90" s="67">
        <f t="shared" si="28"/>
        <v>0</v>
      </c>
      <c r="Q90" s="68">
        <f t="shared" si="29"/>
        <v>157</v>
      </c>
      <c r="R90" s="68">
        <f t="shared" si="30"/>
        <v>52</v>
      </c>
      <c r="S90" s="34"/>
      <c r="T90" s="69"/>
      <c r="U90" s="53"/>
      <c r="V90" s="70">
        <f t="shared" si="31"/>
        <v>157</v>
      </c>
      <c r="W90" s="70">
        <f t="shared" si="32"/>
        <v>0</v>
      </c>
      <c r="X90" s="70">
        <f t="shared" si="33"/>
        <v>0</v>
      </c>
      <c r="Y90" s="70">
        <f t="shared" si="34"/>
        <v>0</v>
      </c>
      <c r="Z90" s="70">
        <f t="shared" si="35"/>
        <v>0</v>
      </c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</row>
    <row r="91" spans="1:48" ht="15.75" customHeight="1">
      <c r="A91" s="62">
        <v>53</v>
      </c>
      <c r="B91" s="63" t="s">
        <v>195</v>
      </c>
      <c r="C91" s="63" t="s">
        <v>196</v>
      </c>
      <c r="D91" s="64">
        <v>1827</v>
      </c>
      <c r="E91" s="65">
        <v>1986</v>
      </c>
      <c r="F91" s="66" t="s">
        <v>65</v>
      </c>
      <c r="G91" s="91">
        <v>37</v>
      </c>
      <c r="H91" s="67">
        <f t="shared" si="24"/>
        <v>156</v>
      </c>
      <c r="I91" s="67"/>
      <c r="J91" s="67">
        <f t="shared" si="25"/>
        <v>0</v>
      </c>
      <c r="K91" s="67"/>
      <c r="L91" s="67">
        <f t="shared" si="26"/>
        <v>0</v>
      </c>
      <c r="M91" s="67"/>
      <c r="N91" s="67">
        <f t="shared" si="27"/>
        <v>0</v>
      </c>
      <c r="O91" s="67"/>
      <c r="P91" s="67">
        <f t="shared" si="28"/>
        <v>0</v>
      </c>
      <c r="Q91" s="68">
        <f t="shared" si="29"/>
        <v>156</v>
      </c>
      <c r="R91" s="68">
        <f t="shared" si="30"/>
        <v>53</v>
      </c>
      <c r="S91" s="34"/>
      <c r="T91" s="69"/>
      <c r="U91" s="53"/>
      <c r="V91" s="70">
        <f t="shared" si="31"/>
        <v>156</v>
      </c>
      <c r="W91" s="70">
        <f t="shared" si="32"/>
        <v>0</v>
      </c>
      <c r="X91" s="70">
        <f t="shared" si="33"/>
        <v>0</v>
      </c>
      <c r="Y91" s="70">
        <f t="shared" si="34"/>
        <v>0</v>
      </c>
      <c r="Z91" s="70">
        <f t="shared" si="35"/>
        <v>0</v>
      </c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</row>
    <row r="92" spans="1:48" ht="15.75" customHeight="1">
      <c r="A92" s="62">
        <v>54</v>
      </c>
      <c r="B92" s="74" t="s">
        <v>197</v>
      </c>
      <c r="C92" s="74" t="s">
        <v>198</v>
      </c>
      <c r="D92" s="67">
        <v>8992</v>
      </c>
      <c r="E92" s="67">
        <v>1969</v>
      </c>
      <c r="F92" s="74" t="s">
        <v>68</v>
      </c>
      <c r="G92" s="91">
        <v>38</v>
      </c>
      <c r="H92" s="67">
        <f t="shared" si="24"/>
        <v>155</v>
      </c>
      <c r="I92" s="67"/>
      <c r="J92" s="67">
        <f t="shared" si="25"/>
        <v>0</v>
      </c>
      <c r="K92" s="67"/>
      <c r="L92" s="67">
        <f t="shared" si="26"/>
        <v>0</v>
      </c>
      <c r="M92" s="67"/>
      <c r="N92" s="67">
        <f t="shared" si="27"/>
        <v>0</v>
      </c>
      <c r="O92" s="67"/>
      <c r="P92" s="67">
        <f t="shared" si="28"/>
        <v>0</v>
      </c>
      <c r="Q92" s="68">
        <f t="shared" si="29"/>
        <v>155</v>
      </c>
      <c r="R92" s="68">
        <f t="shared" si="30"/>
        <v>54</v>
      </c>
      <c r="S92" s="34"/>
      <c r="T92" s="69"/>
      <c r="U92" s="53"/>
      <c r="V92" s="70">
        <f t="shared" si="31"/>
        <v>155</v>
      </c>
      <c r="W92" s="70">
        <f t="shared" si="32"/>
        <v>0</v>
      </c>
      <c r="X92" s="70">
        <f t="shared" si="33"/>
        <v>0</v>
      </c>
      <c r="Y92" s="70">
        <f t="shared" si="34"/>
        <v>0</v>
      </c>
      <c r="Z92" s="70">
        <f t="shared" si="35"/>
        <v>0</v>
      </c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</row>
    <row r="93" spans="1:48" ht="15.75" customHeight="1">
      <c r="A93" s="62">
        <v>55</v>
      </c>
      <c r="B93" s="74" t="s">
        <v>199</v>
      </c>
      <c r="C93" s="74" t="s">
        <v>200</v>
      </c>
      <c r="D93" s="67">
        <v>9507</v>
      </c>
      <c r="E93" s="65">
        <v>1978</v>
      </c>
      <c r="F93" s="74" t="s">
        <v>201</v>
      </c>
      <c r="G93" s="91">
        <v>39</v>
      </c>
      <c r="H93" s="67">
        <f t="shared" si="24"/>
        <v>154</v>
      </c>
      <c r="I93" s="67"/>
      <c r="J93" s="67">
        <f t="shared" si="25"/>
        <v>0</v>
      </c>
      <c r="K93" s="67"/>
      <c r="L93" s="67">
        <f t="shared" si="26"/>
        <v>0</v>
      </c>
      <c r="M93" s="67"/>
      <c r="N93" s="67">
        <f t="shared" si="27"/>
        <v>0</v>
      </c>
      <c r="O93" s="67"/>
      <c r="P93" s="67">
        <f t="shared" si="28"/>
        <v>0</v>
      </c>
      <c r="Q93" s="68">
        <f t="shared" si="29"/>
        <v>154</v>
      </c>
      <c r="R93" s="68">
        <f t="shared" si="30"/>
        <v>55</v>
      </c>
      <c r="S93" s="34"/>
      <c r="T93" s="69"/>
      <c r="U93" s="53"/>
      <c r="V93" s="70">
        <f t="shared" si="31"/>
        <v>154</v>
      </c>
      <c r="W93" s="70">
        <f t="shared" si="32"/>
        <v>0</v>
      </c>
      <c r="X93" s="70">
        <f t="shared" si="33"/>
        <v>0</v>
      </c>
      <c r="Y93" s="70">
        <f t="shared" si="34"/>
        <v>0</v>
      </c>
      <c r="Z93" s="70">
        <f t="shared" si="35"/>
        <v>0</v>
      </c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</row>
    <row r="94" spans="1:48" ht="15.75" customHeight="1">
      <c r="A94" s="62">
        <v>56</v>
      </c>
      <c r="B94" s="74" t="s">
        <v>202</v>
      </c>
      <c r="C94" s="74" t="s">
        <v>203</v>
      </c>
      <c r="D94" s="67">
        <v>7272</v>
      </c>
      <c r="E94" s="65">
        <v>1998</v>
      </c>
      <c r="F94" s="74" t="s">
        <v>68</v>
      </c>
      <c r="G94" s="91">
        <v>40</v>
      </c>
      <c r="H94" s="67">
        <f t="shared" si="24"/>
        <v>153</v>
      </c>
      <c r="I94" s="67"/>
      <c r="J94" s="67">
        <f t="shared" si="25"/>
        <v>0</v>
      </c>
      <c r="K94" s="67"/>
      <c r="L94" s="67">
        <f t="shared" si="26"/>
        <v>0</v>
      </c>
      <c r="M94" s="67"/>
      <c r="N94" s="67">
        <f t="shared" si="27"/>
        <v>0</v>
      </c>
      <c r="O94" s="67"/>
      <c r="P94" s="67">
        <f t="shared" si="28"/>
        <v>0</v>
      </c>
      <c r="Q94" s="68">
        <f t="shared" si="29"/>
        <v>153</v>
      </c>
      <c r="R94" s="68">
        <f t="shared" si="30"/>
        <v>56</v>
      </c>
      <c r="S94" s="34"/>
      <c r="T94" s="69"/>
      <c r="U94" s="53"/>
      <c r="V94" s="70">
        <f t="shared" si="31"/>
        <v>153</v>
      </c>
      <c r="W94" s="70">
        <f t="shared" si="32"/>
        <v>0</v>
      </c>
      <c r="X94" s="70">
        <f t="shared" si="33"/>
        <v>0</v>
      </c>
      <c r="Y94" s="70">
        <f t="shared" si="34"/>
        <v>0</v>
      </c>
      <c r="Z94" s="70">
        <f t="shared" si="35"/>
        <v>0</v>
      </c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</row>
    <row r="95" spans="1:48" ht="15.75" customHeight="1">
      <c r="A95" s="62">
        <v>57</v>
      </c>
      <c r="B95" s="63" t="s">
        <v>116</v>
      </c>
      <c r="C95" s="63" t="s">
        <v>204</v>
      </c>
      <c r="D95" s="64">
        <v>8862</v>
      </c>
      <c r="E95" s="65">
        <v>2006</v>
      </c>
      <c r="F95" s="66" t="s">
        <v>76</v>
      </c>
      <c r="G95" s="91">
        <v>41</v>
      </c>
      <c r="H95" s="67">
        <f t="shared" si="24"/>
        <v>152</v>
      </c>
      <c r="I95" s="67"/>
      <c r="J95" s="67">
        <f t="shared" si="25"/>
        <v>0</v>
      </c>
      <c r="K95" s="67"/>
      <c r="L95" s="67">
        <f t="shared" si="26"/>
        <v>0</v>
      </c>
      <c r="M95" s="67"/>
      <c r="N95" s="67">
        <f t="shared" si="27"/>
        <v>0</v>
      </c>
      <c r="O95" s="67"/>
      <c r="P95" s="67">
        <f t="shared" si="28"/>
        <v>0</v>
      </c>
      <c r="Q95" s="68">
        <f t="shared" si="29"/>
        <v>152</v>
      </c>
      <c r="R95" s="68">
        <f t="shared" si="30"/>
        <v>57</v>
      </c>
      <c r="S95" s="34"/>
      <c r="T95" s="69"/>
      <c r="U95" s="53"/>
      <c r="V95" s="70">
        <f t="shared" si="31"/>
        <v>152</v>
      </c>
      <c r="W95" s="70">
        <f t="shared" si="32"/>
        <v>0</v>
      </c>
      <c r="X95" s="70">
        <f t="shared" si="33"/>
        <v>0</v>
      </c>
      <c r="Y95" s="70">
        <f t="shared" si="34"/>
        <v>0</v>
      </c>
      <c r="Z95" s="70">
        <f t="shared" si="35"/>
        <v>0</v>
      </c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</row>
    <row r="96" spans="1:48" ht="15.75" customHeight="1">
      <c r="A96" s="62">
        <v>58</v>
      </c>
      <c r="B96" s="63" t="s">
        <v>205</v>
      </c>
      <c r="C96" s="63" t="s">
        <v>206</v>
      </c>
      <c r="D96" s="92"/>
      <c r="E96" s="65">
        <v>2002</v>
      </c>
      <c r="F96" s="66" t="s">
        <v>76</v>
      </c>
      <c r="G96" s="91">
        <v>42</v>
      </c>
      <c r="H96" s="67">
        <f t="shared" si="24"/>
        <v>151</v>
      </c>
      <c r="I96" s="67"/>
      <c r="J96" s="67">
        <f t="shared" si="25"/>
        <v>0</v>
      </c>
      <c r="K96" s="67"/>
      <c r="L96" s="67">
        <f t="shared" si="26"/>
        <v>0</v>
      </c>
      <c r="M96" s="67"/>
      <c r="N96" s="67">
        <f t="shared" si="27"/>
        <v>0</v>
      </c>
      <c r="O96" s="67"/>
      <c r="P96" s="67">
        <f t="shared" si="28"/>
        <v>0</v>
      </c>
      <c r="Q96" s="68">
        <f t="shared" si="29"/>
        <v>151</v>
      </c>
      <c r="R96" s="68">
        <f t="shared" si="30"/>
        <v>58</v>
      </c>
      <c r="S96" s="34"/>
      <c r="T96" s="69"/>
      <c r="U96" s="53"/>
      <c r="V96" s="70">
        <f t="shared" si="31"/>
        <v>151</v>
      </c>
      <c r="W96" s="70">
        <f t="shared" si="32"/>
        <v>0</v>
      </c>
      <c r="X96" s="70">
        <f t="shared" si="33"/>
        <v>0</v>
      </c>
      <c r="Y96" s="70">
        <f t="shared" si="34"/>
        <v>0</v>
      </c>
      <c r="Z96" s="70">
        <f t="shared" si="35"/>
        <v>0</v>
      </c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</row>
    <row r="97" spans="1:48" ht="15.75" customHeight="1">
      <c r="A97" s="62">
        <v>59</v>
      </c>
      <c r="B97" s="63" t="s">
        <v>207</v>
      </c>
      <c r="C97" s="63" t="s">
        <v>208</v>
      </c>
      <c r="D97" s="64">
        <v>9737</v>
      </c>
      <c r="E97" s="65">
        <v>2007</v>
      </c>
      <c r="F97" s="66" t="s">
        <v>65</v>
      </c>
      <c r="G97" s="91">
        <v>43</v>
      </c>
      <c r="H97" s="67">
        <f t="shared" si="24"/>
        <v>150</v>
      </c>
      <c r="I97" s="67"/>
      <c r="J97" s="67">
        <f t="shared" si="25"/>
        <v>0</v>
      </c>
      <c r="K97" s="67"/>
      <c r="L97" s="67">
        <f t="shared" si="26"/>
        <v>0</v>
      </c>
      <c r="M97" s="67"/>
      <c r="N97" s="67">
        <f t="shared" si="27"/>
        <v>0</v>
      </c>
      <c r="O97" s="67"/>
      <c r="P97" s="67">
        <f t="shared" si="28"/>
        <v>0</v>
      </c>
      <c r="Q97" s="68">
        <f t="shared" si="29"/>
        <v>150</v>
      </c>
      <c r="R97" s="68">
        <f t="shared" si="30"/>
        <v>59</v>
      </c>
      <c r="S97" s="34"/>
      <c r="T97" s="69"/>
      <c r="U97" s="53"/>
      <c r="V97" s="70">
        <f t="shared" si="31"/>
        <v>150</v>
      </c>
      <c r="W97" s="70">
        <f t="shared" si="32"/>
        <v>0</v>
      </c>
      <c r="X97" s="70">
        <f t="shared" si="33"/>
        <v>0</v>
      </c>
      <c r="Y97" s="70">
        <f t="shared" si="34"/>
        <v>0</v>
      </c>
      <c r="Z97" s="70">
        <f t="shared" si="35"/>
        <v>0</v>
      </c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</row>
    <row r="98" spans="1:48" ht="15.75" customHeight="1">
      <c r="A98" s="62">
        <v>60</v>
      </c>
      <c r="B98" s="75" t="s">
        <v>209</v>
      </c>
      <c r="C98" s="75" t="s">
        <v>210</v>
      </c>
      <c r="D98" s="76">
        <v>7472</v>
      </c>
      <c r="E98" s="65">
        <v>1969</v>
      </c>
      <c r="F98" s="78" t="s">
        <v>211</v>
      </c>
      <c r="G98" s="91"/>
      <c r="H98" s="67"/>
      <c r="I98" s="67">
        <v>33</v>
      </c>
      <c r="J98" s="67">
        <f t="shared" si="25"/>
        <v>160</v>
      </c>
      <c r="K98" s="67"/>
      <c r="L98" s="67"/>
      <c r="M98" s="67"/>
      <c r="N98" s="67"/>
      <c r="O98" s="67"/>
      <c r="P98" s="67"/>
      <c r="Q98" s="68">
        <f t="shared" ref="Q98:Q101" si="36">LARGE(V98:Z98,1)+LARGE(V98:Z98,2)+LARGE(V98:Z98,3)+LARGE(V98:Z98,4)</f>
        <v>160</v>
      </c>
      <c r="R98" s="68">
        <f t="shared" ref="R98:R101" si="37">+A98</f>
        <v>60</v>
      </c>
      <c r="S98" s="34"/>
      <c r="T98" s="69"/>
      <c r="U98" s="53"/>
      <c r="V98" s="70">
        <f t="shared" ref="V98:V102" si="38">H98</f>
        <v>0</v>
      </c>
      <c r="W98" s="70">
        <f t="shared" ref="W98:W102" si="39">J98</f>
        <v>160</v>
      </c>
      <c r="X98" s="70">
        <f t="shared" ref="X98:X102" si="40">L98</f>
        <v>0</v>
      </c>
      <c r="Y98" s="70">
        <f t="shared" ref="Y98:Y102" si="41">N98</f>
        <v>0</v>
      </c>
      <c r="Z98" s="70">
        <f t="shared" ref="Z98:Z102" si="42">P98</f>
        <v>0</v>
      </c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</row>
    <row r="99" spans="1:48" ht="15.75" customHeight="1">
      <c r="A99" s="62">
        <v>61</v>
      </c>
      <c r="B99" s="75" t="s">
        <v>212</v>
      </c>
      <c r="C99" s="75" t="s">
        <v>213</v>
      </c>
      <c r="D99" s="76">
        <v>493</v>
      </c>
      <c r="E99" s="65">
        <v>1976</v>
      </c>
      <c r="F99" s="78" t="s">
        <v>40</v>
      </c>
      <c r="G99" s="91"/>
      <c r="H99" s="67"/>
      <c r="I99" s="67">
        <v>34</v>
      </c>
      <c r="J99" s="67">
        <f t="shared" si="25"/>
        <v>159</v>
      </c>
      <c r="K99" s="67"/>
      <c r="L99" s="67"/>
      <c r="M99" s="67"/>
      <c r="N99" s="67"/>
      <c r="O99" s="67"/>
      <c r="P99" s="67"/>
      <c r="Q99" s="68">
        <f t="shared" si="36"/>
        <v>159</v>
      </c>
      <c r="R99" s="68">
        <f t="shared" si="37"/>
        <v>61</v>
      </c>
      <c r="S99" s="34"/>
      <c r="T99" s="69"/>
      <c r="U99" s="53"/>
      <c r="V99" s="70">
        <f t="shared" si="38"/>
        <v>0</v>
      </c>
      <c r="W99" s="70">
        <f t="shared" si="39"/>
        <v>159</v>
      </c>
      <c r="X99" s="70">
        <f t="shared" si="40"/>
        <v>0</v>
      </c>
      <c r="Y99" s="70">
        <f t="shared" si="41"/>
        <v>0</v>
      </c>
      <c r="Z99" s="70">
        <f t="shared" si="42"/>
        <v>0</v>
      </c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</row>
    <row r="100" spans="1:48" ht="15.75" customHeight="1">
      <c r="A100" s="62">
        <v>62</v>
      </c>
      <c r="B100" s="75" t="s">
        <v>214</v>
      </c>
      <c r="C100" s="75" t="s">
        <v>215</v>
      </c>
      <c r="D100" s="76">
        <v>9176</v>
      </c>
      <c r="E100" s="65">
        <v>2005</v>
      </c>
      <c r="F100" s="78" t="s">
        <v>65</v>
      </c>
      <c r="G100" s="91"/>
      <c r="H100" s="67"/>
      <c r="I100" s="67">
        <v>35</v>
      </c>
      <c r="J100" s="67">
        <f t="shared" si="25"/>
        <v>158</v>
      </c>
      <c r="K100" s="67"/>
      <c r="L100" s="67"/>
      <c r="M100" s="67"/>
      <c r="N100" s="67"/>
      <c r="O100" s="67"/>
      <c r="P100" s="67"/>
      <c r="Q100" s="68">
        <f t="shared" si="36"/>
        <v>158</v>
      </c>
      <c r="R100" s="68">
        <f t="shared" si="37"/>
        <v>62</v>
      </c>
      <c r="S100" s="34"/>
      <c r="T100" s="69"/>
      <c r="U100" s="53"/>
      <c r="V100" s="70">
        <f t="shared" si="38"/>
        <v>0</v>
      </c>
      <c r="W100" s="70">
        <f t="shared" si="39"/>
        <v>158</v>
      </c>
      <c r="X100" s="70">
        <f t="shared" si="40"/>
        <v>0</v>
      </c>
      <c r="Y100" s="70">
        <f t="shared" si="41"/>
        <v>0</v>
      </c>
      <c r="Z100" s="70">
        <f t="shared" si="42"/>
        <v>0</v>
      </c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</row>
    <row r="101" spans="1:48" ht="15.75" customHeight="1">
      <c r="A101" s="62">
        <v>63</v>
      </c>
      <c r="B101" s="75" t="s">
        <v>216</v>
      </c>
      <c r="C101" s="75" t="s">
        <v>217</v>
      </c>
      <c r="D101" s="76">
        <v>9013</v>
      </c>
      <c r="E101" s="65">
        <v>2006</v>
      </c>
      <c r="F101" s="78" t="s">
        <v>92</v>
      </c>
      <c r="G101" s="91"/>
      <c r="H101" s="67"/>
      <c r="I101" s="67">
        <v>36</v>
      </c>
      <c r="J101" s="67">
        <f t="shared" si="25"/>
        <v>157</v>
      </c>
      <c r="K101" s="67"/>
      <c r="L101" s="67"/>
      <c r="M101" s="67"/>
      <c r="N101" s="67"/>
      <c r="O101" s="67"/>
      <c r="P101" s="67"/>
      <c r="Q101" s="68">
        <f t="shared" si="36"/>
        <v>157</v>
      </c>
      <c r="R101" s="68">
        <f t="shared" si="37"/>
        <v>63</v>
      </c>
      <c r="S101" s="34"/>
      <c r="T101" s="69"/>
      <c r="U101" s="53"/>
      <c r="V101" s="70">
        <f t="shared" si="38"/>
        <v>0</v>
      </c>
      <c r="W101" s="70">
        <f t="shared" si="39"/>
        <v>157</v>
      </c>
      <c r="X101" s="70">
        <f t="shared" si="40"/>
        <v>0</v>
      </c>
      <c r="Y101" s="70">
        <f t="shared" si="41"/>
        <v>0</v>
      </c>
      <c r="Z101" s="70">
        <f t="shared" si="42"/>
        <v>0</v>
      </c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</row>
    <row r="102" spans="1:48" s="88" customFormat="1" ht="15.75" customHeight="1">
      <c r="A102" s="81" t="s">
        <v>218</v>
      </c>
      <c r="B102" s="81"/>
      <c r="C102" s="93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6"/>
      <c r="T102" s="86"/>
      <c r="U102" s="53"/>
      <c r="V102" s="70">
        <f t="shared" si="38"/>
        <v>0</v>
      </c>
      <c r="W102" s="70">
        <f t="shared" si="39"/>
        <v>0</v>
      </c>
      <c r="X102" s="70">
        <f t="shared" si="40"/>
        <v>0</v>
      </c>
      <c r="Y102" s="70">
        <f t="shared" si="41"/>
        <v>0</v>
      </c>
      <c r="Z102" s="70">
        <f t="shared" si="42"/>
        <v>0</v>
      </c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</row>
    <row r="103" spans="1:48" ht="15.75" customHeight="1">
      <c r="A103" s="62">
        <v>1</v>
      </c>
      <c r="B103" s="63" t="s">
        <v>36</v>
      </c>
      <c r="C103" s="63" t="s">
        <v>37</v>
      </c>
      <c r="D103" s="64">
        <v>3874</v>
      </c>
      <c r="E103" s="65">
        <v>2003</v>
      </c>
      <c r="F103" s="66" t="s">
        <v>35</v>
      </c>
      <c r="G103" s="67">
        <v>1</v>
      </c>
      <c r="H103" s="67">
        <f t="shared" ref="H103:H127" si="43">IF(G103=0,0,IF(G103=1,200,IF(G103=2,195,IF(G103=3,191,IF(G103=4,189,IF(G103=5,188,IF(G103=6,187,IF(G103=7,186,193-G103))))))))</f>
        <v>200</v>
      </c>
      <c r="I103" s="67">
        <v>1</v>
      </c>
      <c r="J103" s="67">
        <f t="shared" ref="J103:J127" si="44">IF(I103=0,0,IF(I103=1,200,IF(I103=2,195,IF(I103=3,191,IF(I103=4,189,IF(I103=5,188,IF(I103=6,187,IF(I103=7,186,193-I103))))))))</f>
        <v>200</v>
      </c>
      <c r="K103" s="67"/>
      <c r="L103" s="67">
        <f t="shared" ref="L103:L127" si="45">IF(K103=0,0,IF(K103=1,200,IF(K103=2,195,IF(K103=3,191,IF(K103=4,189,IF(K103=5,188,IF(K103=6,187,IF(K103=7,186,193-K103))))))))</f>
        <v>0</v>
      </c>
      <c r="M103" s="67"/>
      <c r="N103" s="67">
        <f t="shared" ref="N103:N127" si="46">IF(M103=0,0,IF(M103=1,200,IF(M103=2,195,IF(M103=3,191,IF(M103=4,189,IF(M103=5,188,IF(M103=6,187,IF(M103=7,186,193-M103))))))))</f>
        <v>0</v>
      </c>
      <c r="O103" s="67"/>
      <c r="P103" s="67">
        <f t="shared" ref="P103:P127" si="47">IF(O103=0,0,IF(O103=1,200,IF(O103=2,195,IF(O103=3,191,IF(O103=4,189,IF(O103=5,188,IF(O103=6,187,IF(O103=7,186,193-O103))))))))</f>
        <v>0</v>
      </c>
      <c r="Q103" s="68">
        <f t="shared" ref="Q103:Q127" si="48">LARGE(V103:Z103,1)+LARGE(V103:Z103,2)+LARGE(V103:Z103,3)+LARGE(V103:Z103,4)</f>
        <v>400</v>
      </c>
      <c r="R103" s="68">
        <f t="shared" ref="R103:R127" si="49">+A103</f>
        <v>1</v>
      </c>
      <c r="S103" s="34"/>
      <c r="T103" s="69"/>
      <c r="U103" s="53"/>
      <c r="V103" s="70">
        <f t="shared" ref="V103:V127" si="50">H103</f>
        <v>200</v>
      </c>
      <c r="W103" s="70">
        <f t="shared" ref="W103:W127" si="51">J103</f>
        <v>200</v>
      </c>
      <c r="X103" s="70">
        <f t="shared" ref="X103:X127" si="52">L103</f>
        <v>0</v>
      </c>
      <c r="Y103" s="70">
        <f t="shared" ref="Y103:Y127" si="53">N103</f>
        <v>0</v>
      </c>
      <c r="Z103" s="70">
        <f t="shared" ref="Z103:Z127" si="54">P103</f>
        <v>0</v>
      </c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</row>
    <row r="104" spans="1:48" ht="15.75" customHeight="1">
      <c r="A104" s="62">
        <v>2</v>
      </c>
      <c r="B104" s="74" t="s">
        <v>44</v>
      </c>
      <c r="C104" s="74" t="s">
        <v>45</v>
      </c>
      <c r="D104" s="67">
        <v>6110</v>
      </c>
      <c r="E104" s="67">
        <v>2005</v>
      </c>
      <c r="F104" s="74" t="s">
        <v>46</v>
      </c>
      <c r="G104" s="67">
        <v>2</v>
      </c>
      <c r="H104" s="67">
        <f t="shared" si="43"/>
        <v>195</v>
      </c>
      <c r="I104" s="67">
        <v>3</v>
      </c>
      <c r="J104" s="67">
        <f t="shared" si="44"/>
        <v>191</v>
      </c>
      <c r="K104" s="67"/>
      <c r="L104" s="67">
        <f t="shared" si="45"/>
        <v>0</v>
      </c>
      <c r="M104" s="67"/>
      <c r="N104" s="67">
        <f t="shared" si="46"/>
        <v>0</v>
      </c>
      <c r="O104" s="67"/>
      <c r="P104" s="67">
        <f t="shared" si="47"/>
        <v>0</v>
      </c>
      <c r="Q104" s="68">
        <f t="shared" si="48"/>
        <v>386</v>
      </c>
      <c r="R104" s="68">
        <f t="shared" si="49"/>
        <v>2</v>
      </c>
      <c r="S104" s="34"/>
      <c r="T104" s="69"/>
      <c r="U104" s="53"/>
      <c r="V104" s="70">
        <f t="shared" si="50"/>
        <v>195</v>
      </c>
      <c r="W104" s="70">
        <f t="shared" si="51"/>
        <v>191</v>
      </c>
      <c r="X104" s="70">
        <f t="shared" si="52"/>
        <v>0</v>
      </c>
      <c r="Y104" s="70">
        <f t="shared" si="53"/>
        <v>0</v>
      </c>
      <c r="Z104" s="70">
        <f t="shared" si="54"/>
        <v>0</v>
      </c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</row>
    <row r="105" spans="1:48" ht="15.75" customHeight="1">
      <c r="A105" s="62">
        <v>3</v>
      </c>
      <c r="B105" s="63" t="s">
        <v>33</v>
      </c>
      <c r="C105" s="63" t="s">
        <v>34</v>
      </c>
      <c r="D105" s="64">
        <v>6043</v>
      </c>
      <c r="E105" s="65">
        <v>2006</v>
      </c>
      <c r="F105" s="66" t="s">
        <v>35</v>
      </c>
      <c r="G105" s="67">
        <v>3</v>
      </c>
      <c r="H105" s="67">
        <f t="shared" si="43"/>
        <v>191</v>
      </c>
      <c r="I105" s="67">
        <v>2</v>
      </c>
      <c r="J105" s="67">
        <f t="shared" si="44"/>
        <v>195</v>
      </c>
      <c r="K105" s="67"/>
      <c r="L105" s="67">
        <f t="shared" si="45"/>
        <v>0</v>
      </c>
      <c r="M105" s="67"/>
      <c r="N105" s="67">
        <f t="shared" si="46"/>
        <v>0</v>
      </c>
      <c r="O105" s="67"/>
      <c r="P105" s="67">
        <f t="shared" si="47"/>
        <v>0</v>
      </c>
      <c r="Q105" s="68">
        <f t="shared" si="48"/>
        <v>386</v>
      </c>
      <c r="R105" s="68">
        <f t="shared" si="49"/>
        <v>3</v>
      </c>
      <c r="S105" s="34"/>
      <c r="T105" s="69"/>
      <c r="U105" s="53"/>
      <c r="V105" s="70">
        <f t="shared" si="50"/>
        <v>191</v>
      </c>
      <c r="W105" s="70">
        <f t="shared" si="51"/>
        <v>195</v>
      </c>
      <c r="X105" s="70">
        <f t="shared" si="52"/>
        <v>0</v>
      </c>
      <c r="Y105" s="70">
        <f t="shared" si="53"/>
        <v>0</v>
      </c>
      <c r="Z105" s="70">
        <f t="shared" si="54"/>
        <v>0</v>
      </c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</row>
    <row r="106" spans="1:48" ht="15.75" customHeight="1">
      <c r="A106" s="62">
        <v>4</v>
      </c>
      <c r="B106" s="63" t="s">
        <v>49</v>
      </c>
      <c r="C106" s="63" t="s">
        <v>50</v>
      </c>
      <c r="D106" s="64">
        <v>5981</v>
      </c>
      <c r="E106" s="65">
        <v>2005</v>
      </c>
      <c r="F106" s="66" t="s">
        <v>35</v>
      </c>
      <c r="G106" s="67">
        <v>4</v>
      </c>
      <c r="H106" s="67">
        <f t="shared" si="43"/>
        <v>189</v>
      </c>
      <c r="I106" s="67">
        <v>4</v>
      </c>
      <c r="J106" s="67">
        <f t="shared" si="44"/>
        <v>189</v>
      </c>
      <c r="K106" s="67"/>
      <c r="L106" s="67">
        <f t="shared" si="45"/>
        <v>0</v>
      </c>
      <c r="M106" s="67"/>
      <c r="N106" s="67">
        <f t="shared" si="46"/>
        <v>0</v>
      </c>
      <c r="O106" s="67"/>
      <c r="P106" s="67">
        <f t="shared" si="47"/>
        <v>0</v>
      </c>
      <c r="Q106" s="68">
        <f t="shared" si="48"/>
        <v>378</v>
      </c>
      <c r="R106" s="68">
        <f t="shared" si="49"/>
        <v>4</v>
      </c>
      <c r="S106" s="34"/>
      <c r="T106" s="69"/>
      <c r="U106" s="53"/>
      <c r="V106" s="70">
        <f t="shared" si="50"/>
        <v>189</v>
      </c>
      <c r="W106" s="70">
        <f t="shared" si="51"/>
        <v>189</v>
      </c>
      <c r="X106" s="70">
        <f t="shared" si="52"/>
        <v>0</v>
      </c>
      <c r="Y106" s="70">
        <f t="shared" si="53"/>
        <v>0</v>
      </c>
      <c r="Z106" s="70">
        <f t="shared" si="54"/>
        <v>0</v>
      </c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</row>
    <row r="107" spans="1:48" ht="15.75" customHeight="1">
      <c r="A107" s="62">
        <v>5</v>
      </c>
      <c r="B107" s="63" t="s">
        <v>51</v>
      </c>
      <c r="C107" s="63" t="s">
        <v>52</v>
      </c>
      <c r="D107" s="64">
        <v>7923</v>
      </c>
      <c r="E107" s="65">
        <v>2007</v>
      </c>
      <c r="F107" s="66" t="s">
        <v>35</v>
      </c>
      <c r="G107" s="67">
        <v>5</v>
      </c>
      <c r="H107" s="67">
        <f t="shared" si="43"/>
        <v>188</v>
      </c>
      <c r="I107" s="67">
        <v>5</v>
      </c>
      <c r="J107" s="67">
        <f t="shared" si="44"/>
        <v>188</v>
      </c>
      <c r="K107" s="67"/>
      <c r="L107" s="67">
        <f t="shared" si="45"/>
        <v>0</v>
      </c>
      <c r="M107" s="67"/>
      <c r="N107" s="67">
        <f t="shared" si="46"/>
        <v>0</v>
      </c>
      <c r="O107" s="67"/>
      <c r="P107" s="67">
        <f t="shared" si="47"/>
        <v>0</v>
      </c>
      <c r="Q107" s="68">
        <f t="shared" si="48"/>
        <v>376</v>
      </c>
      <c r="R107" s="68">
        <f t="shared" si="49"/>
        <v>5</v>
      </c>
      <c r="S107" s="34"/>
      <c r="T107" s="69"/>
      <c r="U107" s="53"/>
      <c r="V107" s="70">
        <f t="shared" si="50"/>
        <v>188</v>
      </c>
      <c r="W107" s="70">
        <f t="shared" si="51"/>
        <v>188</v>
      </c>
      <c r="X107" s="70">
        <f t="shared" si="52"/>
        <v>0</v>
      </c>
      <c r="Y107" s="70">
        <f t="shared" si="53"/>
        <v>0</v>
      </c>
      <c r="Z107" s="70">
        <f t="shared" si="54"/>
        <v>0</v>
      </c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</row>
    <row r="108" spans="1:48" ht="15.75" customHeight="1">
      <c r="A108" s="62">
        <v>6</v>
      </c>
      <c r="B108" s="63" t="s">
        <v>71</v>
      </c>
      <c r="C108" s="63" t="s">
        <v>72</v>
      </c>
      <c r="D108" s="64">
        <v>7228</v>
      </c>
      <c r="E108" s="65">
        <v>2005</v>
      </c>
      <c r="F108" s="66" t="s">
        <v>46</v>
      </c>
      <c r="G108" s="67">
        <v>6</v>
      </c>
      <c r="H108" s="67">
        <f t="shared" si="43"/>
        <v>187</v>
      </c>
      <c r="I108" s="67">
        <v>7</v>
      </c>
      <c r="J108" s="67">
        <f t="shared" si="44"/>
        <v>186</v>
      </c>
      <c r="K108" s="67"/>
      <c r="L108" s="67">
        <f t="shared" si="45"/>
        <v>0</v>
      </c>
      <c r="M108" s="67"/>
      <c r="N108" s="67">
        <f t="shared" si="46"/>
        <v>0</v>
      </c>
      <c r="O108" s="67"/>
      <c r="P108" s="67">
        <f t="shared" si="47"/>
        <v>0</v>
      </c>
      <c r="Q108" s="68">
        <f t="shared" si="48"/>
        <v>373</v>
      </c>
      <c r="R108" s="68">
        <f t="shared" si="49"/>
        <v>6</v>
      </c>
      <c r="S108" s="34"/>
      <c r="T108" s="69"/>
      <c r="U108" s="53"/>
      <c r="V108" s="70">
        <f t="shared" si="50"/>
        <v>187</v>
      </c>
      <c r="W108" s="70">
        <f t="shared" si="51"/>
        <v>186</v>
      </c>
      <c r="X108" s="70">
        <f t="shared" si="52"/>
        <v>0</v>
      </c>
      <c r="Y108" s="70">
        <f t="shared" si="53"/>
        <v>0</v>
      </c>
      <c r="Z108" s="70">
        <f t="shared" si="54"/>
        <v>0</v>
      </c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</row>
    <row r="109" spans="1:48" ht="15.75" customHeight="1">
      <c r="A109" s="62">
        <v>7</v>
      </c>
      <c r="B109" s="75" t="s">
        <v>73</v>
      </c>
      <c r="C109" s="75" t="s">
        <v>54</v>
      </c>
      <c r="D109" s="76">
        <v>8238</v>
      </c>
      <c r="E109" s="77">
        <v>2004</v>
      </c>
      <c r="F109" s="78" t="s">
        <v>29</v>
      </c>
      <c r="G109" s="67"/>
      <c r="H109" s="67">
        <f t="shared" si="43"/>
        <v>0</v>
      </c>
      <c r="I109" s="67">
        <v>6</v>
      </c>
      <c r="J109" s="67">
        <f t="shared" si="44"/>
        <v>187</v>
      </c>
      <c r="K109" s="67"/>
      <c r="L109" s="67">
        <f t="shared" si="45"/>
        <v>0</v>
      </c>
      <c r="M109" s="67"/>
      <c r="N109" s="67">
        <f t="shared" si="46"/>
        <v>0</v>
      </c>
      <c r="O109" s="67"/>
      <c r="P109" s="67">
        <f t="shared" si="47"/>
        <v>0</v>
      </c>
      <c r="Q109" s="68">
        <f t="shared" si="48"/>
        <v>187</v>
      </c>
      <c r="R109" s="68">
        <f t="shared" si="49"/>
        <v>7</v>
      </c>
      <c r="S109" s="34"/>
      <c r="T109" s="69"/>
      <c r="U109" s="53"/>
      <c r="V109" s="70">
        <f t="shared" si="50"/>
        <v>0</v>
      </c>
      <c r="W109" s="70">
        <f t="shared" si="51"/>
        <v>187</v>
      </c>
      <c r="X109" s="70">
        <f t="shared" si="52"/>
        <v>0</v>
      </c>
      <c r="Y109" s="70">
        <f t="shared" si="53"/>
        <v>0</v>
      </c>
      <c r="Z109" s="70">
        <f t="shared" si="54"/>
        <v>0</v>
      </c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</row>
    <row r="110" spans="1:48" ht="15.75" customHeight="1">
      <c r="A110" s="62">
        <v>8</v>
      </c>
      <c r="B110" s="74" t="s">
        <v>66</v>
      </c>
      <c r="C110" s="74" t="s">
        <v>67</v>
      </c>
      <c r="D110" s="67">
        <v>8918</v>
      </c>
      <c r="E110" s="67">
        <v>2005</v>
      </c>
      <c r="F110" s="74" t="s">
        <v>68</v>
      </c>
      <c r="G110" s="67">
        <v>7</v>
      </c>
      <c r="H110" s="67">
        <f t="shared" si="43"/>
        <v>186</v>
      </c>
      <c r="I110" s="67"/>
      <c r="J110" s="67">
        <f t="shared" si="44"/>
        <v>0</v>
      </c>
      <c r="K110" s="67"/>
      <c r="L110" s="67">
        <f t="shared" si="45"/>
        <v>0</v>
      </c>
      <c r="M110" s="67"/>
      <c r="N110" s="67">
        <f t="shared" si="46"/>
        <v>0</v>
      </c>
      <c r="O110" s="67"/>
      <c r="P110" s="67">
        <f t="shared" si="47"/>
        <v>0</v>
      </c>
      <c r="Q110" s="68">
        <f t="shared" si="48"/>
        <v>186</v>
      </c>
      <c r="R110" s="68">
        <f t="shared" si="49"/>
        <v>8</v>
      </c>
      <c r="S110" s="34"/>
      <c r="T110" s="69"/>
      <c r="U110" s="53"/>
      <c r="V110" s="70">
        <f t="shared" si="50"/>
        <v>186</v>
      </c>
      <c r="W110" s="70">
        <f t="shared" si="51"/>
        <v>0</v>
      </c>
      <c r="X110" s="70">
        <f t="shared" si="52"/>
        <v>0</v>
      </c>
      <c r="Y110" s="70">
        <f t="shared" si="53"/>
        <v>0</v>
      </c>
      <c r="Z110" s="70">
        <f t="shared" si="54"/>
        <v>0</v>
      </c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</row>
    <row r="111" spans="1:48" ht="15.75" customHeight="1">
      <c r="A111" s="62">
        <v>9</v>
      </c>
      <c r="B111" s="74" t="s">
        <v>74</v>
      </c>
      <c r="C111" s="74" t="s">
        <v>75</v>
      </c>
      <c r="D111" s="64">
        <v>8836</v>
      </c>
      <c r="E111" s="67">
        <v>2004</v>
      </c>
      <c r="F111" s="74" t="s">
        <v>76</v>
      </c>
      <c r="G111" s="67">
        <v>8</v>
      </c>
      <c r="H111" s="67">
        <f t="shared" si="43"/>
        <v>185</v>
      </c>
      <c r="I111" s="67"/>
      <c r="J111" s="67">
        <f t="shared" si="44"/>
        <v>0</v>
      </c>
      <c r="K111" s="67"/>
      <c r="L111" s="67">
        <f t="shared" si="45"/>
        <v>0</v>
      </c>
      <c r="M111" s="67"/>
      <c r="N111" s="67">
        <f t="shared" si="46"/>
        <v>0</v>
      </c>
      <c r="O111" s="67"/>
      <c r="P111" s="67">
        <f t="shared" si="47"/>
        <v>0</v>
      </c>
      <c r="Q111" s="68">
        <f t="shared" si="48"/>
        <v>185</v>
      </c>
      <c r="R111" s="68">
        <f t="shared" si="49"/>
        <v>9</v>
      </c>
      <c r="S111" s="34"/>
      <c r="T111" s="69"/>
      <c r="U111" s="53"/>
      <c r="V111" s="70">
        <f t="shared" si="50"/>
        <v>185</v>
      </c>
      <c r="W111" s="70">
        <f t="shared" si="51"/>
        <v>0</v>
      </c>
      <c r="X111" s="70">
        <f t="shared" si="52"/>
        <v>0</v>
      </c>
      <c r="Y111" s="70">
        <f t="shared" si="53"/>
        <v>0</v>
      </c>
      <c r="Z111" s="70">
        <f t="shared" si="54"/>
        <v>0</v>
      </c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</row>
    <row r="112" spans="1:48" ht="15.75" customHeight="1">
      <c r="A112" s="62">
        <v>10</v>
      </c>
      <c r="B112" s="79" t="s">
        <v>219</v>
      </c>
      <c r="C112" s="79" t="s">
        <v>220</v>
      </c>
      <c r="D112" s="76">
        <v>8544</v>
      </c>
      <c r="E112" s="80">
        <v>2008</v>
      </c>
      <c r="F112" s="79" t="s">
        <v>79</v>
      </c>
      <c r="G112" s="67"/>
      <c r="H112" s="67">
        <f t="shared" si="43"/>
        <v>0</v>
      </c>
      <c r="I112" s="67">
        <v>8</v>
      </c>
      <c r="J112" s="67">
        <f t="shared" si="44"/>
        <v>185</v>
      </c>
      <c r="K112" s="67"/>
      <c r="L112" s="67">
        <f t="shared" si="45"/>
        <v>0</v>
      </c>
      <c r="M112" s="67"/>
      <c r="N112" s="67">
        <f t="shared" si="46"/>
        <v>0</v>
      </c>
      <c r="O112" s="67"/>
      <c r="P112" s="67">
        <f t="shared" si="47"/>
        <v>0</v>
      </c>
      <c r="Q112" s="68">
        <f t="shared" si="48"/>
        <v>185</v>
      </c>
      <c r="R112" s="68">
        <f t="shared" si="49"/>
        <v>10</v>
      </c>
      <c r="S112" s="34"/>
      <c r="T112" s="69"/>
      <c r="U112" s="53"/>
      <c r="V112" s="70">
        <f t="shared" si="50"/>
        <v>0</v>
      </c>
      <c r="W112" s="70">
        <f t="shared" si="51"/>
        <v>185</v>
      </c>
      <c r="X112" s="70">
        <f t="shared" si="52"/>
        <v>0</v>
      </c>
      <c r="Y112" s="70">
        <f t="shared" si="53"/>
        <v>0</v>
      </c>
      <c r="Z112" s="70">
        <f t="shared" si="54"/>
        <v>0</v>
      </c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</row>
    <row r="113" spans="1:48" ht="15.75" customHeight="1">
      <c r="A113" s="62">
        <v>11</v>
      </c>
      <c r="B113" s="63" t="s">
        <v>221</v>
      </c>
      <c r="C113" s="63" t="s">
        <v>222</v>
      </c>
      <c r="D113" s="64">
        <v>6154</v>
      </c>
      <c r="E113" s="65">
        <v>2005</v>
      </c>
      <c r="F113" s="66" t="s">
        <v>223</v>
      </c>
      <c r="G113" s="67">
        <v>9</v>
      </c>
      <c r="H113" s="67">
        <f t="shared" si="43"/>
        <v>184</v>
      </c>
      <c r="I113" s="67"/>
      <c r="J113" s="67">
        <f t="shared" si="44"/>
        <v>0</v>
      </c>
      <c r="K113" s="67"/>
      <c r="L113" s="67">
        <f t="shared" si="45"/>
        <v>0</v>
      </c>
      <c r="M113" s="67"/>
      <c r="N113" s="67">
        <f t="shared" si="46"/>
        <v>0</v>
      </c>
      <c r="O113" s="67"/>
      <c r="P113" s="67">
        <f t="shared" si="47"/>
        <v>0</v>
      </c>
      <c r="Q113" s="68">
        <f t="shared" si="48"/>
        <v>184</v>
      </c>
      <c r="R113" s="68">
        <f t="shared" si="49"/>
        <v>11</v>
      </c>
      <c r="S113" s="34"/>
      <c r="T113" s="69"/>
      <c r="U113" s="53"/>
      <c r="V113" s="70">
        <f t="shared" si="50"/>
        <v>184</v>
      </c>
      <c r="W113" s="70">
        <f t="shared" si="51"/>
        <v>0</v>
      </c>
      <c r="X113" s="70">
        <f t="shared" si="52"/>
        <v>0</v>
      </c>
      <c r="Y113" s="70">
        <f t="shared" si="53"/>
        <v>0</v>
      </c>
      <c r="Z113" s="70">
        <f t="shared" si="54"/>
        <v>0</v>
      </c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</row>
    <row r="114" spans="1:48" ht="15.75" customHeight="1">
      <c r="A114" s="62">
        <v>12</v>
      </c>
      <c r="B114" s="75" t="s">
        <v>224</v>
      </c>
      <c r="C114" s="75" t="s">
        <v>225</v>
      </c>
      <c r="D114" s="76">
        <v>8545</v>
      </c>
      <c r="E114" s="77">
        <v>2007</v>
      </c>
      <c r="F114" s="78" t="s">
        <v>79</v>
      </c>
      <c r="G114" s="67"/>
      <c r="H114" s="67">
        <f t="shared" si="43"/>
        <v>0</v>
      </c>
      <c r="I114" s="67">
        <v>9</v>
      </c>
      <c r="J114" s="67">
        <f t="shared" si="44"/>
        <v>184</v>
      </c>
      <c r="K114" s="67"/>
      <c r="L114" s="67">
        <f t="shared" si="45"/>
        <v>0</v>
      </c>
      <c r="M114" s="67"/>
      <c r="N114" s="67">
        <f t="shared" si="46"/>
        <v>0</v>
      </c>
      <c r="O114" s="67"/>
      <c r="P114" s="67">
        <f t="shared" si="47"/>
        <v>0</v>
      </c>
      <c r="Q114" s="68">
        <f t="shared" si="48"/>
        <v>184</v>
      </c>
      <c r="R114" s="68">
        <f t="shared" si="49"/>
        <v>12</v>
      </c>
      <c r="S114" s="34"/>
      <c r="T114" s="69"/>
      <c r="U114" s="53"/>
      <c r="V114" s="70">
        <f t="shared" si="50"/>
        <v>0</v>
      </c>
      <c r="W114" s="70">
        <f t="shared" si="51"/>
        <v>184</v>
      </c>
      <c r="X114" s="70">
        <f t="shared" si="52"/>
        <v>0</v>
      </c>
      <c r="Y114" s="70">
        <f t="shared" si="53"/>
        <v>0</v>
      </c>
      <c r="Z114" s="70">
        <f t="shared" si="54"/>
        <v>0</v>
      </c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</row>
    <row r="115" spans="1:48" ht="15.75" customHeight="1">
      <c r="A115" s="62">
        <v>13</v>
      </c>
      <c r="B115" s="63" t="s">
        <v>226</v>
      </c>
      <c r="C115" s="63" t="s">
        <v>227</v>
      </c>
      <c r="D115" s="64">
        <v>8850</v>
      </c>
      <c r="E115" s="65">
        <v>2009</v>
      </c>
      <c r="F115" s="66" t="s">
        <v>76</v>
      </c>
      <c r="G115" s="67">
        <v>10</v>
      </c>
      <c r="H115" s="67">
        <f t="shared" si="43"/>
        <v>183</v>
      </c>
      <c r="I115" s="67"/>
      <c r="J115" s="67">
        <f t="shared" si="44"/>
        <v>0</v>
      </c>
      <c r="K115" s="67"/>
      <c r="L115" s="67">
        <f t="shared" si="45"/>
        <v>0</v>
      </c>
      <c r="M115" s="67"/>
      <c r="N115" s="67">
        <f t="shared" si="46"/>
        <v>0</v>
      </c>
      <c r="O115" s="67"/>
      <c r="P115" s="67">
        <f t="shared" si="47"/>
        <v>0</v>
      </c>
      <c r="Q115" s="68">
        <f t="shared" si="48"/>
        <v>183</v>
      </c>
      <c r="R115" s="68">
        <f t="shared" si="49"/>
        <v>13</v>
      </c>
      <c r="S115" s="34"/>
      <c r="T115" s="69"/>
      <c r="U115" s="53"/>
      <c r="V115" s="70">
        <f t="shared" si="50"/>
        <v>183</v>
      </c>
      <c r="W115" s="70">
        <f t="shared" si="51"/>
        <v>0</v>
      </c>
      <c r="X115" s="70">
        <f t="shared" si="52"/>
        <v>0</v>
      </c>
      <c r="Y115" s="70">
        <f t="shared" si="53"/>
        <v>0</v>
      </c>
      <c r="Z115" s="70">
        <f t="shared" si="54"/>
        <v>0</v>
      </c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</row>
    <row r="116" spans="1:48" ht="15.75" customHeight="1">
      <c r="A116" s="62">
        <v>14</v>
      </c>
      <c r="B116" s="75" t="s">
        <v>69</v>
      </c>
      <c r="C116" s="75" t="s">
        <v>70</v>
      </c>
      <c r="D116" s="76">
        <v>9570</v>
      </c>
      <c r="E116" s="77">
        <v>2005</v>
      </c>
      <c r="F116" s="78" t="s">
        <v>29</v>
      </c>
      <c r="G116" s="67"/>
      <c r="H116" s="67">
        <f t="shared" si="43"/>
        <v>0</v>
      </c>
      <c r="I116" s="67">
        <v>10</v>
      </c>
      <c r="J116" s="67">
        <f t="shared" si="44"/>
        <v>183</v>
      </c>
      <c r="K116" s="67"/>
      <c r="L116" s="67">
        <f t="shared" si="45"/>
        <v>0</v>
      </c>
      <c r="M116" s="67"/>
      <c r="N116" s="67">
        <f t="shared" si="46"/>
        <v>0</v>
      </c>
      <c r="O116" s="67"/>
      <c r="P116" s="67">
        <f t="shared" si="47"/>
        <v>0</v>
      </c>
      <c r="Q116" s="68">
        <f t="shared" si="48"/>
        <v>183</v>
      </c>
      <c r="R116" s="68">
        <f t="shared" si="49"/>
        <v>14</v>
      </c>
      <c r="S116" s="69"/>
      <c r="T116" s="69"/>
      <c r="U116" s="53"/>
      <c r="V116" s="70">
        <f t="shared" si="50"/>
        <v>0</v>
      </c>
      <c r="W116" s="70">
        <f t="shared" si="51"/>
        <v>183</v>
      </c>
      <c r="X116" s="70">
        <f t="shared" si="52"/>
        <v>0</v>
      </c>
      <c r="Y116" s="70">
        <f t="shared" si="53"/>
        <v>0</v>
      </c>
      <c r="Z116" s="70">
        <f t="shared" si="54"/>
        <v>0</v>
      </c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</row>
    <row r="117" spans="1:48" ht="15.75" customHeight="1">
      <c r="A117" s="62">
        <v>15</v>
      </c>
      <c r="B117" s="63" t="s">
        <v>228</v>
      </c>
      <c r="C117" s="63" t="s">
        <v>229</v>
      </c>
      <c r="D117" s="64">
        <v>9194</v>
      </c>
      <c r="E117" s="65">
        <v>2008</v>
      </c>
      <c r="F117" s="66" t="s">
        <v>223</v>
      </c>
      <c r="G117" s="67">
        <v>11</v>
      </c>
      <c r="H117" s="67">
        <f t="shared" si="43"/>
        <v>182</v>
      </c>
      <c r="I117" s="67"/>
      <c r="J117" s="67">
        <f t="shared" si="44"/>
        <v>0</v>
      </c>
      <c r="K117" s="67"/>
      <c r="L117" s="67">
        <f t="shared" si="45"/>
        <v>0</v>
      </c>
      <c r="M117" s="67"/>
      <c r="N117" s="67">
        <f t="shared" si="46"/>
        <v>0</v>
      </c>
      <c r="O117" s="67"/>
      <c r="P117" s="67">
        <f t="shared" si="47"/>
        <v>0</v>
      </c>
      <c r="Q117" s="68">
        <f t="shared" si="48"/>
        <v>182</v>
      </c>
      <c r="R117" s="68">
        <f t="shared" si="49"/>
        <v>15</v>
      </c>
      <c r="S117" s="69"/>
      <c r="T117" s="69"/>
      <c r="U117" s="53"/>
      <c r="V117" s="70">
        <f t="shared" si="50"/>
        <v>182</v>
      </c>
      <c r="W117" s="70">
        <f t="shared" si="51"/>
        <v>0</v>
      </c>
      <c r="X117" s="70">
        <f t="shared" si="52"/>
        <v>0</v>
      </c>
      <c r="Y117" s="70">
        <f t="shared" si="53"/>
        <v>0</v>
      </c>
      <c r="Z117" s="70">
        <f t="shared" si="54"/>
        <v>0</v>
      </c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</row>
    <row r="118" spans="1:48" ht="15.75" customHeight="1">
      <c r="A118" s="62">
        <v>16</v>
      </c>
      <c r="B118" s="63" t="s">
        <v>230</v>
      </c>
      <c r="C118" s="63" t="s">
        <v>231</v>
      </c>
      <c r="D118" s="64">
        <v>8842</v>
      </c>
      <c r="E118" s="65">
        <v>2009</v>
      </c>
      <c r="F118" s="66" t="s">
        <v>76</v>
      </c>
      <c r="G118" s="67">
        <v>12</v>
      </c>
      <c r="H118" s="67">
        <f t="shared" si="43"/>
        <v>181</v>
      </c>
      <c r="I118" s="67"/>
      <c r="J118" s="67">
        <f t="shared" si="44"/>
        <v>0</v>
      </c>
      <c r="K118" s="67"/>
      <c r="L118" s="67">
        <f t="shared" si="45"/>
        <v>0</v>
      </c>
      <c r="M118" s="67"/>
      <c r="N118" s="67">
        <f t="shared" si="46"/>
        <v>0</v>
      </c>
      <c r="O118" s="67"/>
      <c r="P118" s="67">
        <f t="shared" si="47"/>
        <v>0</v>
      </c>
      <c r="Q118" s="68">
        <f t="shared" si="48"/>
        <v>181</v>
      </c>
      <c r="R118" s="68">
        <f t="shared" si="49"/>
        <v>16</v>
      </c>
      <c r="S118" s="69"/>
      <c r="T118" s="69"/>
      <c r="U118" s="53"/>
      <c r="V118" s="70">
        <f t="shared" si="50"/>
        <v>181</v>
      </c>
      <c r="W118" s="70">
        <f t="shared" si="51"/>
        <v>0</v>
      </c>
      <c r="X118" s="70">
        <f t="shared" si="52"/>
        <v>0</v>
      </c>
      <c r="Y118" s="70">
        <f t="shared" si="53"/>
        <v>0</v>
      </c>
      <c r="Z118" s="70">
        <f t="shared" si="54"/>
        <v>0</v>
      </c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</row>
    <row r="119" spans="1:48" ht="15.75" customHeight="1">
      <c r="A119" s="62">
        <v>17</v>
      </c>
      <c r="B119" s="74" t="s">
        <v>83</v>
      </c>
      <c r="C119" s="74" t="s">
        <v>84</v>
      </c>
      <c r="D119" s="64">
        <v>9318</v>
      </c>
      <c r="E119" s="67">
        <v>2005</v>
      </c>
      <c r="F119" s="74" t="s">
        <v>76</v>
      </c>
      <c r="G119" s="67">
        <v>13</v>
      </c>
      <c r="H119" s="67">
        <f t="shared" si="43"/>
        <v>180</v>
      </c>
      <c r="I119" s="67"/>
      <c r="J119" s="67">
        <f t="shared" si="44"/>
        <v>0</v>
      </c>
      <c r="K119" s="67"/>
      <c r="L119" s="67">
        <f t="shared" si="45"/>
        <v>0</v>
      </c>
      <c r="M119" s="67"/>
      <c r="N119" s="67">
        <f t="shared" si="46"/>
        <v>0</v>
      </c>
      <c r="O119" s="67"/>
      <c r="P119" s="67">
        <f t="shared" si="47"/>
        <v>0</v>
      </c>
      <c r="Q119" s="68">
        <f t="shared" si="48"/>
        <v>180</v>
      </c>
      <c r="R119" s="68">
        <f t="shared" si="49"/>
        <v>17</v>
      </c>
      <c r="S119" s="69"/>
      <c r="T119" s="69"/>
      <c r="U119" s="53"/>
      <c r="V119" s="70">
        <f t="shared" si="50"/>
        <v>180</v>
      </c>
      <c r="W119" s="70">
        <f t="shared" si="51"/>
        <v>0</v>
      </c>
      <c r="X119" s="70">
        <f t="shared" si="52"/>
        <v>0</v>
      </c>
      <c r="Y119" s="70">
        <f t="shared" si="53"/>
        <v>0</v>
      </c>
      <c r="Z119" s="70">
        <f t="shared" si="54"/>
        <v>0</v>
      </c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</row>
    <row r="120" spans="1:48" ht="15.75" customHeight="1">
      <c r="A120" s="62">
        <v>18</v>
      </c>
      <c r="B120" s="63" t="s">
        <v>232</v>
      </c>
      <c r="C120" s="63" t="s">
        <v>227</v>
      </c>
      <c r="D120" s="64">
        <v>8858</v>
      </c>
      <c r="E120" s="65">
        <v>2010</v>
      </c>
      <c r="F120" s="66" t="s">
        <v>76</v>
      </c>
      <c r="G120" s="67">
        <v>14</v>
      </c>
      <c r="H120" s="67">
        <f t="shared" si="43"/>
        <v>179</v>
      </c>
      <c r="I120" s="67"/>
      <c r="J120" s="67">
        <f t="shared" si="44"/>
        <v>0</v>
      </c>
      <c r="K120" s="67"/>
      <c r="L120" s="67">
        <f t="shared" si="45"/>
        <v>0</v>
      </c>
      <c r="M120" s="67"/>
      <c r="N120" s="67">
        <f t="shared" si="46"/>
        <v>0</v>
      </c>
      <c r="O120" s="67"/>
      <c r="P120" s="67">
        <f t="shared" si="47"/>
        <v>0</v>
      </c>
      <c r="Q120" s="68">
        <f t="shared" si="48"/>
        <v>179</v>
      </c>
      <c r="R120" s="68">
        <f t="shared" si="49"/>
        <v>18</v>
      </c>
      <c r="S120" s="69"/>
      <c r="T120" s="69"/>
      <c r="U120" s="53"/>
      <c r="V120" s="70">
        <f t="shared" si="50"/>
        <v>179</v>
      </c>
      <c r="W120" s="70">
        <f t="shared" si="51"/>
        <v>0</v>
      </c>
      <c r="X120" s="70">
        <f t="shared" si="52"/>
        <v>0</v>
      </c>
      <c r="Y120" s="70">
        <f t="shared" si="53"/>
        <v>0</v>
      </c>
      <c r="Z120" s="70">
        <f t="shared" si="54"/>
        <v>0</v>
      </c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</row>
    <row r="121" spans="1:48" ht="15.75" customHeight="1">
      <c r="A121" s="62">
        <v>19</v>
      </c>
      <c r="B121" s="75" t="s">
        <v>85</v>
      </c>
      <c r="C121" s="75" t="s">
        <v>86</v>
      </c>
      <c r="D121" s="76">
        <v>8877</v>
      </c>
      <c r="E121" s="77">
        <v>2005</v>
      </c>
      <c r="F121" s="78" t="s">
        <v>76</v>
      </c>
      <c r="G121" s="67">
        <v>15</v>
      </c>
      <c r="H121" s="67">
        <f t="shared" si="43"/>
        <v>178</v>
      </c>
      <c r="I121" s="67"/>
      <c r="J121" s="67">
        <f t="shared" si="44"/>
        <v>0</v>
      </c>
      <c r="K121" s="67"/>
      <c r="L121" s="67">
        <f t="shared" si="45"/>
        <v>0</v>
      </c>
      <c r="M121" s="67"/>
      <c r="N121" s="67">
        <f t="shared" si="46"/>
        <v>0</v>
      </c>
      <c r="O121" s="67"/>
      <c r="P121" s="67">
        <f t="shared" si="47"/>
        <v>0</v>
      </c>
      <c r="Q121" s="68">
        <f t="shared" si="48"/>
        <v>178</v>
      </c>
      <c r="R121" s="68">
        <f t="shared" si="49"/>
        <v>19</v>
      </c>
      <c r="S121" s="69"/>
      <c r="T121" s="69"/>
      <c r="U121" s="53"/>
      <c r="V121" s="70">
        <f t="shared" si="50"/>
        <v>178</v>
      </c>
      <c r="W121" s="70">
        <f t="shared" si="51"/>
        <v>0</v>
      </c>
      <c r="X121" s="70">
        <f t="shared" si="52"/>
        <v>0</v>
      </c>
      <c r="Y121" s="70">
        <f t="shared" si="53"/>
        <v>0</v>
      </c>
      <c r="Z121" s="70">
        <f t="shared" si="54"/>
        <v>0</v>
      </c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</row>
    <row r="122" spans="1:48" ht="15.75" customHeight="1">
      <c r="A122" s="62">
        <v>20</v>
      </c>
      <c r="B122" s="75"/>
      <c r="C122" s="75"/>
      <c r="D122" s="76"/>
      <c r="E122" s="77"/>
      <c r="F122" s="78"/>
      <c r="G122" s="67"/>
      <c r="H122" s="67">
        <f t="shared" si="43"/>
        <v>0</v>
      </c>
      <c r="I122" s="67"/>
      <c r="J122" s="67">
        <f t="shared" si="44"/>
        <v>0</v>
      </c>
      <c r="K122" s="67"/>
      <c r="L122" s="67">
        <f t="shared" si="45"/>
        <v>0</v>
      </c>
      <c r="M122" s="67"/>
      <c r="N122" s="67">
        <f t="shared" si="46"/>
        <v>0</v>
      </c>
      <c r="O122" s="67"/>
      <c r="P122" s="67">
        <f t="shared" si="47"/>
        <v>0</v>
      </c>
      <c r="Q122" s="68">
        <f t="shared" si="48"/>
        <v>0</v>
      </c>
      <c r="R122" s="68">
        <f t="shared" si="49"/>
        <v>20</v>
      </c>
      <c r="S122" s="69"/>
      <c r="T122" s="69"/>
      <c r="U122" s="53"/>
      <c r="V122" s="70">
        <f t="shared" si="50"/>
        <v>0</v>
      </c>
      <c r="W122" s="70">
        <f t="shared" si="51"/>
        <v>0</v>
      </c>
      <c r="X122" s="70">
        <f t="shared" si="52"/>
        <v>0</v>
      </c>
      <c r="Y122" s="70">
        <f t="shared" si="53"/>
        <v>0</v>
      </c>
      <c r="Z122" s="70">
        <f t="shared" si="54"/>
        <v>0</v>
      </c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</row>
    <row r="123" spans="1:48" ht="15.75" customHeight="1">
      <c r="A123" s="62">
        <v>21</v>
      </c>
      <c r="B123" s="75"/>
      <c r="C123" s="75"/>
      <c r="D123" s="76"/>
      <c r="E123" s="77"/>
      <c r="F123" s="78"/>
      <c r="G123" s="67"/>
      <c r="H123" s="67">
        <f t="shared" si="43"/>
        <v>0</v>
      </c>
      <c r="I123" s="67"/>
      <c r="J123" s="67">
        <f t="shared" si="44"/>
        <v>0</v>
      </c>
      <c r="K123" s="67"/>
      <c r="L123" s="67">
        <f t="shared" si="45"/>
        <v>0</v>
      </c>
      <c r="M123" s="67"/>
      <c r="N123" s="67">
        <f t="shared" si="46"/>
        <v>0</v>
      </c>
      <c r="O123" s="67"/>
      <c r="P123" s="67">
        <f t="shared" si="47"/>
        <v>0</v>
      </c>
      <c r="Q123" s="68">
        <f t="shared" si="48"/>
        <v>0</v>
      </c>
      <c r="R123" s="68">
        <f t="shared" si="49"/>
        <v>21</v>
      </c>
      <c r="S123" s="69"/>
      <c r="T123" s="69"/>
      <c r="U123" s="53"/>
      <c r="V123" s="70">
        <f t="shared" si="50"/>
        <v>0</v>
      </c>
      <c r="W123" s="70">
        <f t="shared" si="51"/>
        <v>0</v>
      </c>
      <c r="X123" s="70">
        <f t="shared" si="52"/>
        <v>0</v>
      </c>
      <c r="Y123" s="70">
        <f t="shared" si="53"/>
        <v>0</v>
      </c>
      <c r="Z123" s="70">
        <f t="shared" si="54"/>
        <v>0</v>
      </c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</row>
    <row r="124" spans="1:48" ht="15.75" customHeight="1">
      <c r="A124" s="62">
        <v>22</v>
      </c>
      <c r="B124" s="79"/>
      <c r="C124" s="79"/>
      <c r="D124" s="76"/>
      <c r="E124" s="80"/>
      <c r="F124" s="79"/>
      <c r="G124" s="67"/>
      <c r="H124" s="67">
        <f t="shared" si="43"/>
        <v>0</v>
      </c>
      <c r="I124" s="67"/>
      <c r="J124" s="67">
        <f t="shared" si="44"/>
        <v>0</v>
      </c>
      <c r="K124" s="67"/>
      <c r="L124" s="67">
        <f t="shared" si="45"/>
        <v>0</v>
      </c>
      <c r="M124" s="67"/>
      <c r="N124" s="67">
        <f t="shared" si="46"/>
        <v>0</v>
      </c>
      <c r="O124" s="67"/>
      <c r="P124" s="67">
        <f t="shared" si="47"/>
        <v>0</v>
      </c>
      <c r="Q124" s="68">
        <f t="shared" si="48"/>
        <v>0</v>
      </c>
      <c r="R124" s="68">
        <f t="shared" si="49"/>
        <v>22</v>
      </c>
      <c r="S124" s="69"/>
      <c r="T124" s="69"/>
      <c r="U124" s="53"/>
      <c r="V124" s="70">
        <f t="shared" si="50"/>
        <v>0</v>
      </c>
      <c r="W124" s="70">
        <f t="shared" si="51"/>
        <v>0</v>
      </c>
      <c r="X124" s="70">
        <f t="shared" si="52"/>
        <v>0</v>
      </c>
      <c r="Y124" s="70">
        <f t="shared" si="53"/>
        <v>0</v>
      </c>
      <c r="Z124" s="70">
        <f t="shared" si="54"/>
        <v>0</v>
      </c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</row>
    <row r="125" spans="1:48" ht="15.75" customHeight="1">
      <c r="A125" s="62">
        <v>23</v>
      </c>
      <c r="B125" s="75"/>
      <c r="C125" s="75"/>
      <c r="D125" s="76"/>
      <c r="E125" s="77"/>
      <c r="F125" s="78"/>
      <c r="G125" s="67"/>
      <c r="H125" s="67">
        <f t="shared" si="43"/>
        <v>0</v>
      </c>
      <c r="I125" s="67"/>
      <c r="J125" s="67">
        <f t="shared" si="44"/>
        <v>0</v>
      </c>
      <c r="K125" s="67"/>
      <c r="L125" s="67">
        <f t="shared" si="45"/>
        <v>0</v>
      </c>
      <c r="M125" s="67"/>
      <c r="N125" s="67">
        <f t="shared" si="46"/>
        <v>0</v>
      </c>
      <c r="O125" s="67"/>
      <c r="P125" s="67">
        <f t="shared" si="47"/>
        <v>0</v>
      </c>
      <c r="Q125" s="68">
        <f t="shared" si="48"/>
        <v>0</v>
      </c>
      <c r="R125" s="68">
        <f t="shared" si="49"/>
        <v>23</v>
      </c>
      <c r="S125" s="69"/>
      <c r="T125" s="69"/>
      <c r="U125" s="53"/>
      <c r="V125" s="70">
        <f t="shared" si="50"/>
        <v>0</v>
      </c>
      <c r="W125" s="70">
        <f t="shared" si="51"/>
        <v>0</v>
      </c>
      <c r="X125" s="70">
        <f t="shared" si="52"/>
        <v>0</v>
      </c>
      <c r="Y125" s="70">
        <f t="shared" si="53"/>
        <v>0</v>
      </c>
      <c r="Z125" s="70">
        <f t="shared" si="54"/>
        <v>0</v>
      </c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</row>
    <row r="126" spans="1:48" ht="15.75" customHeight="1">
      <c r="A126" s="62">
        <v>24</v>
      </c>
      <c r="B126" s="75"/>
      <c r="C126" s="75"/>
      <c r="D126" s="76"/>
      <c r="E126" s="77"/>
      <c r="F126" s="78"/>
      <c r="G126" s="67"/>
      <c r="H126" s="67">
        <f t="shared" si="43"/>
        <v>0</v>
      </c>
      <c r="I126" s="67"/>
      <c r="J126" s="67">
        <f t="shared" si="44"/>
        <v>0</v>
      </c>
      <c r="K126" s="67"/>
      <c r="L126" s="67">
        <f t="shared" si="45"/>
        <v>0</v>
      </c>
      <c r="M126" s="67"/>
      <c r="N126" s="67">
        <f t="shared" si="46"/>
        <v>0</v>
      </c>
      <c r="O126" s="67"/>
      <c r="P126" s="67">
        <f t="shared" si="47"/>
        <v>0</v>
      </c>
      <c r="Q126" s="68">
        <f t="shared" si="48"/>
        <v>0</v>
      </c>
      <c r="R126" s="68">
        <f t="shared" si="49"/>
        <v>24</v>
      </c>
      <c r="S126" s="69"/>
      <c r="T126" s="69"/>
      <c r="U126" s="53"/>
      <c r="V126" s="70">
        <f t="shared" si="50"/>
        <v>0</v>
      </c>
      <c r="W126" s="70">
        <f t="shared" si="51"/>
        <v>0</v>
      </c>
      <c r="X126" s="70">
        <f t="shared" si="52"/>
        <v>0</v>
      </c>
      <c r="Y126" s="70">
        <f t="shared" si="53"/>
        <v>0</v>
      </c>
      <c r="Z126" s="70">
        <f t="shared" si="54"/>
        <v>0</v>
      </c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</row>
    <row r="127" spans="1:48" ht="15.75" customHeight="1">
      <c r="A127" s="62">
        <v>25</v>
      </c>
      <c r="B127" s="75"/>
      <c r="C127" s="75"/>
      <c r="D127" s="76"/>
      <c r="E127" s="77"/>
      <c r="F127" s="78"/>
      <c r="G127" s="67"/>
      <c r="H127" s="67">
        <f t="shared" si="43"/>
        <v>0</v>
      </c>
      <c r="I127" s="67"/>
      <c r="J127" s="67">
        <f t="shared" si="44"/>
        <v>0</v>
      </c>
      <c r="K127" s="67"/>
      <c r="L127" s="67">
        <f t="shared" si="45"/>
        <v>0</v>
      </c>
      <c r="M127" s="67"/>
      <c r="N127" s="67">
        <f t="shared" si="46"/>
        <v>0</v>
      </c>
      <c r="O127" s="67"/>
      <c r="P127" s="67">
        <f t="shared" si="47"/>
        <v>0</v>
      </c>
      <c r="Q127" s="68">
        <f t="shared" si="48"/>
        <v>0</v>
      </c>
      <c r="R127" s="68">
        <f t="shared" si="49"/>
        <v>25</v>
      </c>
      <c r="S127" s="69"/>
      <c r="T127" s="69"/>
      <c r="U127" s="53"/>
      <c r="V127" s="70">
        <f t="shared" si="50"/>
        <v>0</v>
      </c>
      <c r="W127" s="70">
        <f t="shared" si="51"/>
        <v>0</v>
      </c>
      <c r="X127" s="70">
        <f t="shared" si="52"/>
        <v>0</v>
      </c>
      <c r="Y127" s="70">
        <f t="shared" si="53"/>
        <v>0</v>
      </c>
      <c r="Z127" s="70">
        <f t="shared" si="54"/>
        <v>0</v>
      </c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</row>
    <row r="128" spans="1:48" s="88" customFormat="1" ht="15.75" customHeight="1">
      <c r="A128" s="81" t="s">
        <v>233</v>
      </c>
      <c r="B128" s="81"/>
      <c r="C128" s="93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6"/>
      <c r="T128" s="86"/>
      <c r="U128" s="53"/>
      <c r="V128" s="70"/>
      <c r="W128" s="70"/>
      <c r="X128" s="70"/>
      <c r="Y128" s="70"/>
      <c r="Z128" s="70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</row>
    <row r="129" spans="1:48" ht="15.75" customHeight="1">
      <c r="A129" s="62">
        <v>1</v>
      </c>
      <c r="B129" s="63" t="s">
        <v>101</v>
      </c>
      <c r="C129" s="63" t="s">
        <v>102</v>
      </c>
      <c r="D129" s="64">
        <v>5954</v>
      </c>
      <c r="E129" s="65">
        <v>2004</v>
      </c>
      <c r="F129" s="66" t="s">
        <v>92</v>
      </c>
      <c r="G129" s="67">
        <v>1</v>
      </c>
      <c r="H129" s="67">
        <f t="shared" ref="H129:H158" si="55">IF(G129=0,0,IF(G129=1,200,IF(G129=2,195,IF(G129=3,191,IF(G129=4,189,IF(G129=5,188,IF(G129=6,187,IF(G129=7,186,193-G129))))))))</f>
        <v>200</v>
      </c>
      <c r="I129" s="67">
        <v>1</v>
      </c>
      <c r="J129" s="67">
        <f t="shared" ref="J129:J158" si="56">IF(I129=0,0,IF(I129=1,200,IF(I129=2,195,IF(I129=3,191,IF(I129=4,189,IF(I129=5,188,IF(I129=6,187,IF(I129=7,186,193-I129))))))))</f>
        <v>200</v>
      </c>
      <c r="K129" s="67"/>
      <c r="L129" s="67">
        <f t="shared" ref="L129:L158" si="57">IF(K129=0,0,IF(K129=1,200,IF(K129=2,195,IF(K129=3,191,IF(K129=4,189,IF(K129=5,188,IF(K129=6,187,IF(K129=7,186,193-K129))))))))</f>
        <v>0</v>
      </c>
      <c r="M129" s="67"/>
      <c r="N129" s="67">
        <f t="shared" ref="N129:N158" si="58">IF(M129=0,0,IF(M129=1,200,IF(M129=2,195,IF(M129=3,191,IF(M129=4,189,IF(M129=5,188,IF(M129=6,187,IF(M129=7,186,193-M129))))))))</f>
        <v>0</v>
      </c>
      <c r="O129" s="67"/>
      <c r="P129" s="67">
        <f t="shared" ref="P129:P158" si="59">IF(O129=0,0,IF(O129=1,200,IF(O129=2,195,IF(O129=3,191,IF(O129=4,189,IF(O129=5,188,IF(O129=6,187,IF(O129=7,186,193-O129))))))))</f>
        <v>0</v>
      </c>
      <c r="Q129" s="68">
        <f t="shared" ref="Q129:Q158" si="60">LARGE(V129:Z129,1)+LARGE(V129:Z129,2)+LARGE(V129:Z129,3)+LARGE(V129:Z129,4)</f>
        <v>400</v>
      </c>
      <c r="R129" s="68">
        <f t="shared" ref="R129:R158" si="61">+A129</f>
        <v>1</v>
      </c>
      <c r="S129" s="34"/>
      <c r="T129" s="69"/>
      <c r="U129" s="53"/>
      <c r="V129" s="70">
        <f t="shared" ref="V129:V158" si="62">H129</f>
        <v>200</v>
      </c>
      <c r="W129" s="70">
        <f t="shared" ref="W129:W158" si="63">J129</f>
        <v>200</v>
      </c>
      <c r="X129" s="70">
        <f t="shared" ref="X129:X158" si="64">L129</f>
        <v>0</v>
      </c>
      <c r="Y129" s="70">
        <f t="shared" ref="Y129:Y158" si="65">N129</f>
        <v>0</v>
      </c>
      <c r="Z129" s="70">
        <f t="shared" ref="Z129:Z158" si="66">P129</f>
        <v>0</v>
      </c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</row>
    <row r="130" spans="1:48" ht="15.75" customHeight="1">
      <c r="A130" s="62">
        <v>2</v>
      </c>
      <c r="B130" s="63" t="s">
        <v>118</v>
      </c>
      <c r="C130" s="63" t="s">
        <v>119</v>
      </c>
      <c r="D130" s="64">
        <v>8754</v>
      </c>
      <c r="E130" s="65">
        <v>2007</v>
      </c>
      <c r="F130" s="66" t="s">
        <v>65</v>
      </c>
      <c r="G130" s="67">
        <v>2</v>
      </c>
      <c r="H130" s="67">
        <f t="shared" si="55"/>
        <v>195</v>
      </c>
      <c r="I130" s="67">
        <v>6</v>
      </c>
      <c r="J130" s="67">
        <f t="shared" si="56"/>
        <v>187</v>
      </c>
      <c r="K130" s="67"/>
      <c r="L130" s="67">
        <f t="shared" si="57"/>
        <v>0</v>
      </c>
      <c r="M130" s="67"/>
      <c r="N130" s="67">
        <f t="shared" si="58"/>
        <v>0</v>
      </c>
      <c r="O130" s="67"/>
      <c r="P130" s="67">
        <f t="shared" si="59"/>
        <v>0</v>
      </c>
      <c r="Q130" s="68">
        <f t="shared" si="60"/>
        <v>382</v>
      </c>
      <c r="R130" s="68">
        <f t="shared" si="61"/>
        <v>2</v>
      </c>
      <c r="S130" s="34"/>
      <c r="T130" s="69"/>
      <c r="U130" s="53"/>
      <c r="V130" s="70">
        <f t="shared" si="62"/>
        <v>195</v>
      </c>
      <c r="W130" s="70">
        <f t="shared" si="63"/>
        <v>187</v>
      </c>
      <c r="X130" s="70">
        <f t="shared" si="64"/>
        <v>0</v>
      </c>
      <c r="Y130" s="70">
        <f t="shared" si="65"/>
        <v>0</v>
      </c>
      <c r="Z130" s="70">
        <f t="shared" si="66"/>
        <v>0</v>
      </c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</row>
    <row r="131" spans="1:48" ht="15.75" customHeight="1">
      <c r="A131" s="62">
        <v>3</v>
      </c>
      <c r="B131" s="63" t="s">
        <v>103</v>
      </c>
      <c r="C131" s="63" t="s">
        <v>104</v>
      </c>
      <c r="D131" s="64">
        <v>7516</v>
      </c>
      <c r="E131" s="65">
        <v>2007</v>
      </c>
      <c r="F131" s="66" t="s">
        <v>65</v>
      </c>
      <c r="G131" s="67">
        <v>3</v>
      </c>
      <c r="H131" s="67">
        <f t="shared" si="55"/>
        <v>191</v>
      </c>
      <c r="I131" s="67">
        <v>4</v>
      </c>
      <c r="J131" s="67">
        <f t="shared" si="56"/>
        <v>189</v>
      </c>
      <c r="K131" s="67"/>
      <c r="L131" s="67">
        <f t="shared" si="57"/>
        <v>0</v>
      </c>
      <c r="M131" s="67"/>
      <c r="N131" s="67">
        <f t="shared" si="58"/>
        <v>0</v>
      </c>
      <c r="O131" s="67"/>
      <c r="P131" s="67">
        <f t="shared" si="59"/>
        <v>0</v>
      </c>
      <c r="Q131" s="68">
        <f t="shared" si="60"/>
        <v>380</v>
      </c>
      <c r="R131" s="68">
        <f t="shared" si="61"/>
        <v>3</v>
      </c>
      <c r="S131" s="34"/>
      <c r="T131" s="69"/>
      <c r="U131" s="53"/>
      <c r="V131" s="70">
        <f t="shared" si="62"/>
        <v>191</v>
      </c>
      <c r="W131" s="70">
        <f t="shared" si="63"/>
        <v>189</v>
      </c>
      <c r="X131" s="70">
        <f t="shared" si="64"/>
        <v>0</v>
      </c>
      <c r="Y131" s="70">
        <f t="shared" si="65"/>
        <v>0</v>
      </c>
      <c r="Z131" s="70">
        <f t="shared" si="66"/>
        <v>0</v>
      </c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</row>
    <row r="132" spans="1:48" ht="15.75" customHeight="1">
      <c r="A132" s="62">
        <v>4</v>
      </c>
      <c r="B132" s="63" t="s">
        <v>114</v>
      </c>
      <c r="C132" s="63" t="s">
        <v>115</v>
      </c>
      <c r="D132" s="64">
        <v>2319</v>
      </c>
      <c r="E132" s="65">
        <v>2003</v>
      </c>
      <c r="F132" s="66" t="s">
        <v>43</v>
      </c>
      <c r="G132" s="67">
        <v>5</v>
      </c>
      <c r="H132" s="67">
        <f t="shared" si="55"/>
        <v>188</v>
      </c>
      <c r="I132" s="67">
        <v>3</v>
      </c>
      <c r="J132" s="67">
        <f t="shared" si="56"/>
        <v>191</v>
      </c>
      <c r="K132" s="67"/>
      <c r="L132" s="67">
        <f t="shared" si="57"/>
        <v>0</v>
      </c>
      <c r="M132" s="67"/>
      <c r="N132" s="67">
        <f t="shared" si="58"/>
        <v>0</v>
      </c>
      <c r="O132" s="67"/>
      <c r="P132" s="67">
        <f t="shared" si="59"/>
        <v>0</v>
      </c>
      <c r="Q132" s="68">
        <f t="shared" si="60"/>
        <v>379</v>
      </c>
      <c r="R132" s="68">
        <f t="shared" si="61"/>
        <v>4</v>
      </c>
      <c r="S132" s="34"/>
      <c r="T132" s="69"/>
      <c r="U132" s="53"/>
      <c r="V132" s="70">
        <f t="shared" si="62"/>
        <v>188</v>
      </c>
      <c r="W132" s="70">
        <f t="shared" si="63"/>
        <v>191</v>
      </c>
      <c r="X132" s="70">
        <f t="shared" si="64"/>
        <v>0</v>
      </c>
      <c r="Y132" s="70">
        <f t="shared" si="65"/>
        <v>0</v>
      </c>
      <c r="Z132" s="70">
        <f t="shared" si="66"/>
        <v>0</v>
      </c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</row>
    <row r="133" spans="1:48" ht="15.75" customHeight="1">
      <c r="A133" s="62">
        <v>5</v>
      </c>
      <c r="B133" s="63" t="s">
        <v>112</v>
      </c>
      <c r="C133" s="63" t="s">
        <v>113</v>
      </c>
      <c r="D133" s="64">
        <v>7461</v>
      </c>
      <c r="E133" s="65">
        <v>2007</v>
      </c>
      <c r="F133" s="66" t="s">
        <v>65</v>
      </c>
      <c r="G133" s="67">
        <v>4</v>
      </c>
      <c r="H133" s="67">
        <f t="shared" si="55"/>
        <v>189</v>
      </c>
      <c r="I133" s="67">
        <v>5</v>
      </c>
      <c r="J133" s="67">
        <f t="shared" si="56"/>
        <v>188</v>
      </c>
      <c r="K133" s="67"/>
      <c r="L133" s="67">
        <f t="shared" si="57"/>
        <v>0</v>
      </c>
      <c r="M133" s="67"/>
      <c r="N133" s="67">
        <f t="shared" si="58"/>
        <v>0</v>
      </c>
      <c r="O133" s="67"/>
      <c r="P133" s="67">
        <f t="shared" si="59"/>
        <v>0</v>
      </c>
      <c r="Q133" s="68">
        <f t="shared" si="60"/>
        <v>377</v>
      </c>
      <c r="R133" s="68">
        <f t="shared" si="61"/>
        <v>5</v>
      </c>
      <c r="S133" s="34"/>
      <c r="T133" s="69"/>
      <c r="U133" s="53"/>
      <c r="V133" s="70">
        <f t="shared" si="62"/>
        <v>189</v>
      </c>
      <c r="W133" s="70">
        <f t="shared" si="63"/>
        <v>188</v>
      </c>
      <c r="X133" s="70">
        <f t="shared" si="64"/>
        <v>0</v>
      </c>
      <c r="Y133" s="70">
        <f t="shared" si="65"/>
        <v>0</v>
      </c>
      <c r="Z133" s="70">
        <f t="shared" si="66"/>
        <v>0</v>
      </c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</row>
    <row r="134" spans="1:48" ht="15.75" customHeight="1">
      <c r="A134" s="62">
        <v>6</v>
      </c>
      <c r="B134" s="63" t="s">
        <v>124</v>
      </c>
      <c r="C134" s="63" t="s">
        <v>121</v>
      </c>
      <c r="D134" s="64">
        <v>8386</v>
      </c>
      <c r="E134" s="65">
        <v>2007</v>
      </c>
      <c r="F134" s="66" t="s">
        <v>100</v>
      </c>
      <c r="G134" s="67">
        <v>11</v>
      </c>
      <c r="H134" s="67">
        <f t="shared" si="55"/>
        <v>182</v>
      </c>
      <c r="I134" s="67">
        <v>11</v>
      </c>
      <c r="J134" s="67">
        <f t="shared" si="56"/>
        <v>182</v>
      </c>
      <c r="K134" s="67"/>
      <c r="L134" s="67">
        <f t="shared" si="57"/>
        <v>0</v>
      </c>
      <c r="M134" s="67"/>
      <c r="N134" s="67">
        <f t="shared" si="58"/>
        <v>0</v>
      </c>
      <c r="O134" s="67"/>
      <c r="P134" s="67">
        <f t="shared" si="59"/>
        <v>0</v>
      </c>
      <c r="Q134" s="68">
        <f t="shared" si="60"/>
        <v>364</v>
      </c>
      <c r="R134" s="68">
        <f t="shared" si="61"/>
        <v>6</v>
      </c>
      <c r="S134" s="34"/>
      <c r="T134" s="69"/>
      <c r="U134" s="53"/>
      <c r="V134" s="70">
        <f t="shared" si="62"/>
        <v>182</v>
      </c>
      <c r="W134" s="70">
        <f t="shared" si="63"/>
        <v>182</v>
      </c>
      <c r="X134" s="70">
        <f t="shared" si="64"/>
        <v>0</v>
      </c>
      <c r="Y134" s="70">
        <f t="shared" si="65"/>
        <v>0</v>
      </c>
      <c r="Z134" s="70">
        <f t="shared" si="66"/>
        <v>0</v>
      </c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</row>
    <row r="135" spans="1:48" ht="15.75" customHeight="1">
      <c r="A135" s="62">
        <v>7</v>
      </c>
      <c r="B135" s="63" t="s">
        <v>234</v>
      </c>
      <c r="C135" s="63" t="s">
        <v>128</v>
      </c>
      <c r="D135" s="64">
        <v>5470</v>
      </c>
      <c r="E135" s="65">
        <v>2006</v>
      </c>
      <c r="F135" s="66" t="s">
        <v>129</v>
      </c>
      <c r="G135" s="67"/>
      <c r="H135" s="67">
        <f t="shared" si="55"/>
        <v>0</v>
      </c>
      <c r="I135" s="67">
        <v>2</v>
      </c>
      <c r="J135" s="67">
        <f t="shared" si="56"/>
        <v>195</v>
      </c>
      <c r="K135" s="67"/>
      <c r="L135" s="67">
        <f t="shared" si="57"/>
        <v>0</v>
      </c>
      <c r="M135" s="67"/>
      <c r="N135" s="67">
        <f t="shared" si="58"/>
        <v>0</v>
      </c>
      <c r="O135" s="67"/>
      <c r="P135" s="67">
        <f t="shared" si="59"/>
        <v>0</v>
      </c>
      <c r="Q135" s="68">
        <f t="shared" si="60"/>
        <v>195</v>
      </c>
      <c r="R135" s="68">
        <f t="shared" si="61"/>
        <v>7</v>
      </c>
      <c r="S135" s="34"/>
      <c r="T135" s="69"/>
      <c r="U135" s="53"/>
      <c r="V135" s="70">
        <f t="shared" si="62"/>
        <v>0</v>
      </c>
      <c r="W135" s="70">
        <f t="shared" si="63"/>
        <v>195</v>
      </c>
      <c r="X135" s="70">
        <f t="shared" si="64"/>
        <v>0</v>
      </c>
      <c r="Y135" s="70">
        <f t="shared" si="65"/>
        <v>0</v>
      </c>
      <c r="Z135" s="70">
        <f t="shared" si="66"/>
        <v>0</v>
      </c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</row>
    <row r="136" spans="1:48" ht="15.75" customHeight="1">
      <c r="A136" s="62">
        <v>8</v>
      </c>
      <c r="B136" s="63" t="s">
        <v>162</v>
      </c>
      <c r="C136" s="63" t="s">
        <v>163</v>
      </c>
      <c r="D136" s="64">
        <v>6162</v>
      </c>
      <c r="E136" s="65">
        <v>2006</v>
      </c>
      <c r="F136" s="66" t="s">
        <v>29</v>
      </c>
      <c r="G136" s="67">
        <v>6</v>
      </c>
      <c r="H136" s="67">
        <f t="shared" si="55"/>
        <v>187</v>
      </c>
      <c r="I136" s="67"/>
      <c r="J136" s="67">
        <f t="shared" si="56"/>
        <v>0</v>
      </c>
      <c r="K136" s="67"/>
      <c r="L136" s="67">
        <f t="shared" si="57"/>
        <v>0</v>
      </c>
      <c r="M136" s="67"/>
      <c r="N136" s="67">
        <f t="shared" si="58"/>
        <v>0</v>
      </c>
      <c r="O136" s="67"/>
      <c r="P136" s="67">
        <f t="shared" si="59"/>
        <v>0</v>
      </c>
      <c r="Q136" s="68">
        <f t="shared" si="60"/>
        <v>187</v>
      </c>
      <c r="R136" s="68">
        <f t="shared" si="61"/>
        <v>8</v>
      </c>
      <c r="S136" s="34"/>
      <c r="T136" s="69"/>
      <c r="U136" s="53"/>
      <c r="V136" s="70">
        <f t="shared" si="62"/>
        <v>187</v>
      </c>
      <c r="W136" s="70">
        <f t="shared" si="63"/>
        <v>0</v>
      </c>
      <c r="X136" s="70">
        <f t="shared" si="64"/>
        <v>0</v>
      </c>
      <c r="Y136" s="70">
        <f t="shared" si="65"/>
        <v>0</v>
      </c>
      <c r="Z136" s="70">
        <f t="shared" si="66"/>
        <v>0</v>
      </c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</row>
    <row r="137" spans="1:48" ht="15.75" customHeight="1">
      <c r="A137" s="62">
        <v>9</v>
      </c>
      <c r="B137" s="63" t="s">
        <v>156</v>
      </c>
      <c r="C137" s="63" t="s">
        <v>157</v>
      </c>
      <c r="D137" s="64">
        <v>7602</v>
      </c>
      <c r="E137" s="65">
        <v>2007</v>
      </c>
      <c r="F137" s="66" t="s">
        <v>35</v>
      </c>
      <c r="G137" s="67">
        <v>7</v>
      </c>
      <c r="H137" s="67">
        <f t="shared" si="55"/>
        <v>186</v>
      </c>
      <c r="I137" s="67"/>
      <c r="J137" s="67">
        <f t="shared" si="56"/>
        <v>0</v>
      </c>
      <c r="K137" s="67"/>
      <c r="L137" s="67">
        <f t="shared" si="57"/>
        <v>0</v>
      </c>
      <c r="M137" s="67"/>
      <c r="N137" s="67">
        <f t="shared" si="58"/>
        <v>0</v>
      </c>
      <c r="O137" s="67"/>
      <c r="P137" s="67">
        <f t="shared" si="59"/>
        <v>0</v>
      </c>
      <c r="Q137" s="68">
        <f t="shared" si="60"/>
        <v>186</v>
      </c>
      <c r="R137" s="68">
        <f t="shared" si="61"/>
        <v>9</v>
      </c>
      <c r="S137" s="34"/>
      <c r="T137" s="69"/>
      <c r="U137" s="53"/>
      <c r="V137" s="70">
        <f t="shared" si="62"/>
        <v>186</v>
      </c>
      <c r="W137" s="70">
        <f t="shared" si="63"/>
        <v>0</v>
      </c>
      <c r="X137" s="70">
        <f t="shared" si="64"/>
        <v>0</v>
      </c>
      <c r="Y137" s="70">
        <f t="shared" si="65"/>
        <v>0</v>
      </c>
      <c r="Z137" s="70">
        <f t="shared" si="66"/>
        <v>0</v>
      </c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</row>
    <row r="138" spans="1:48" ht="15.75" customHeight="1">
      <c r="A138" s="62">
        <v>10</v>
      </c>
      <c r="B138" s="63" t="s">
        <v>143</v>
      </c>
      <c r="C138" s="63" t="s">
        <v>144</v>
      </c>
      <c r="D138" s="64">
        <v>5961</v>
      </c>
      <c r="E138" s="65">
        <v>2003</v>
      </c>
      <c r="F138" s="66" t="s">
        <v>92</v>
      </c>
      <c r="G138" s="67"/>
      <c r="H138" s="67">
        <f t="shared" si="55"/>
        <v>0</v>
      </c>
      <c r="I138" s="67">
        <v>7</v>
      </c>
      <c r="J138" s="67">
        <f t="shared" si="56"/>
        <v>186</v>
      </c>
      <c r="K138" s="67"/>
      <c r="L138" s="67">
        <f t="shared" si="57"/>
        <v>0</v>
      </c>
      <c r="M138" s="67"/>
      <c r="N138" s="67">
        <f t="shared" si="58"/>
        <v>0</v>
      </c>
      <c r="O138" s="67"/>
      <c r="P138" s="67">
        <f t="shared" si="59"/>
        <v>0</v>
      </c>
      <c r="Q138" s="68">
        <f t="shared" si="60"/>
        <v>186</v>
      </c>
      <c r="R138" s="68">
        <f t="shared" si="61"/>
        <v>10</v>
      </c>
      <c r="S138" s="34"/>
      <c r="T138" s="69"/>
      <c r="U138" s="53"/>
      <c r="V138" s="70">
        <f t="shared" si="62"/>
        <v>0</v>
      </c>
      <c r="W138" s="70">
        <f t="shared" si="63"/>
        <v>186</v>
      </c>
      <c r="X138" s="70">
        <f t="shared" si="64"/>
        <v>0</v>
      </c>
      <c r="Y138" s="70">
        <f t="shared" si="65"/>
        <v>0</v>
      </c>
      <c r="Z138" s="70">
        <f t="shared" si="66"/>
        <v>0</v>
      </c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</row>
    <row r="139" spans="1:48" ht="15.75" customHeight="1">
      <c r="A139" s="62">
        <v>11</v>
      </c>
      <c r="B139" s="63" t="s">
        <v>154</v>
      </c>
      <c r="C139" s="63" t="s">
        <v>155</v>
      </c>
      <c r="D139" s="64">
        <v>8728</v>
      </c>
      <c r="E139" s="65">
        <v>2003</v>
      </c>
      <c r="F139" s="66" t="s">
        <v>129</v>
      </c>
      <c r="G139" s="67">
        <v>8</v>
      </c>
      <c r="H139" s="67">
        <f t="shared" si="55"/>
        <v>185</v>
      </c>
      <c r="I139" s="67"/>
      <c r="J139" s="67">
        <f t="shared" si="56"/>
        <v>0</v>
      </c>
      <c r="K139" s="67"/>
      <c r="L139" s="67">
        <f t="shared" si="57"/>
        <v>0</v>
      </c>
      <c r="M139" s="67"/>
      <c r="N139" s="67">
        <f t="shared" si="58"/>
        <v>0</v>
      </c>
      <c r="O139" s="67"/>
      <c r="P139" s="67">
        <f t="shared" si="59"/>
        <v>0</v>
      </c>
      <c r="Q139" s="68">
        <f t="shared" si="60"/>
        <v>185</v>
      </c>
      <c r="R139" s="68">
        <f t="shared" si="61"/>
        <v>11</v>
      </c>
      <c r="S139" s="34"/>
      <c r="T139" s="69"/>
      <c r="U139" s="53"/>
      <c r="V139" s="70">
        <f t="shared" si="62"/>
        <v>185</v>
      </c>
      <c r="W139" s="70">
        <f t="shared" si="63"/>
        <v>0</v>
      </c>
      <c r="X139" s="70">
        <f t="shared" si="64"/>
        <v>0</v>
      </c>
      <c r="Y139" s="70">
        <f t="shared" si="65"/>
        <v>0</v>
      </c>
      <c r="Z139" s="70">
        <f t="shared" si="66"/>
        <v>0</v>
      </c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</row>
    <row r="140" spans="1:48" ht="15.75" customHeight="1">
      <c r="A140" s="62">
        <v>12</v>
      </c>
      <c r="B140" s="63" t="s">
        <v>164</v>
      </c>
      <c r="C140" s="63" t="s">
        <v>165</v>
      </c>
      <c r="D140" s="64">
        <v>6064</v>
      </c>
      <c r="E140" s="65">
        <v>2005</v>
      </c>
      <c r="F140" s="66" t="s">
        <v>79</v>
      </c>
      <c r="G140" s="67"/>
      <c r="H140" s="67">
        <f t="shared" si="55"/>
        <v>0</v>
      </c>
      <c r="I140" s="67">
        <v>8</v>
      </c>
      <c r="J140" s="67">
        <f t="shared" si="56"/>
        <v>185</v>
      </c>
      <c r="K140" s="67"/>
      <c r="L140" s="67">
        <f t="shared" si="57"/>
        <v>0</v>
      </c>
      <c r="M140" s="67"/>
      <c r="N140" s="67">
        <f t="shared" si="58"/>
        <v>0</v>
      </c>
      <c r="O140" s="67"/>
      <c r="P140" s="67">
        <f t="shared" si="59"/>
        <v>0</v>
      </c>
      <c r="Q140" s="68">
        <f t="shared" si="60"/>
        <v>185</v>
      </c>
      <c r="R140" s="68">
        <f t="shared" si="61"/>
        <v>12</v>
      </c>
      <c r="S140" s="34"/>
      <c r="T140" s="69"/>
      <c r="U140" s="53"/>
      <c r="V140" s="70">
        <f t="shared" si="62"/>
        <v>0</v>
      </c>
      <c r="W140" s="70">
        <f t="shared" si="63"/>
        <v>185</v>
      </c>
      <c r="X140" s="70">
        <f t="shared" si="64"/>
        <v>0</v>
      </c>
      <c r="Y140" s="70">
        <f t="shared" si="65"/>
        <v>0</v>
      </c>
      <c r="Z140" s="70">
        <f t="shared" si="66"/>
        <v>0</v>
      </c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</row>
    <row r="141" spans="1:48" ht="15.75" customHeight="1">
      <c r="A141" s="62">
        <v>13</v>
      </c>
      <c r="B141" s="63" t="s">
        <v>172</v>
      </c>
      <c r="C141" s="63" t="s">
        <v>173</v>
      </c>
      <c r="D141" s="64">
        <v>7773</v>
      </c>
      <c r="E141" s="65">
        <v>2005</v>
      </c>
      <c r="F141" s="66" t="s">
        <v>68</v>
      </c>
      <c r="G141" s="67">
        <v>9</v>
      </c>
      <c r="H141" s="67">
        <f t="shared" si="55"/>
        <v>184</v>
      </c>
      <c r="I141" s="67"/>
      <c r="J141" s="67">
        <f t="shared" si="56"/>
        <v>0</v>
      </c>
      <c r="K141" s="67"/>
      <c r="L141" s="67">
        <f t="shared" si="57"/>
        <v>0</v>
      </c>
      <c r="M141" s="67"/>
      <c r="N141" s="67">
        <f t="shared" si="58"/>
        <v>0</v>
      </c>
      <c r="O141" s="67"/>
      <c r="P141" s="67">
        <f t="shared" si="59"/>
        <v>0</v>
      </c>
      <c r="Q141" s="68">
        <f t="shared" si="60"/>
        <v>184</v>
      </c>
      <c r="R141" s="68">
        <f t="shared" si="61"/>
        <v>13</v>
      </c>
      <c r="S141" s="34"/>
      <c r="T141" s="69"/>
      <c r="U141" s="53"/>
      <c r="V141" s="70">
        <f t="shared" si="62"/>
        <v>184</v>
      </c>
      <c r="W141" s="70">
        <f t="shared" si="63"/>
        <v>0</v>
      </c>
      <c r="X141" s="70">
        <f t="shared" si="64"/>
        <v>0</v>
      </c>
      <c r="Y141" s="70">
        <f t="shared" si="65"/>
        <v>0</v>
      </c>
      <c r="Z141" s="70">
        <f t="shared" si="66"/>
        <v>0</v>
      </c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</row>
    <row r="142" spans="1:48" ht="15.75" customHeight="1">
      <c r="A142" s="62">
        <v>14</v>
      </c>
      <c r="B142" s="94" t="s">
        <v>168</v>
      </c>
      <c r="C142" s="63" t="s">
        <v>169</v>
      </c>
      <c r="D142" s="64">
        <v>8897</v>
      </c>
      <c r="E142" s="65">
        <v>2007</v>
      </c>
      <c r="F142" s="66" t="s">
        <v>92</v>
      </c>
      <c r="G142" s="67"/>
      <c r="H142" s="67">
        <f t="shared" si="55"/>
        <v>0</v>
      </c>
      <c r="I142" s="67">
        <v>9</v>
      </c>
      <c r="J142" s="67">
        <f t="shared" si="56"/>
        <v>184</v>
      </c>
      <c r="K142" s="67"/>
      <c r="L142" s="67">
        <f t="shared" si="57"/>
        <v>0</v>
      </c>
      <c r="M142" s="67"/>
      <c r="N142" s="67">
        <f t="shared" si="58"/>
        <v>0</v>
      </c>
      <c r="O142" s="67"/>
      <c r="P142" s="67">
        <f t="shared" si="59"/>
        <v>0</v>
      </c>
      <c r="Q142" s="68">
        <f t="shared" si="60"/>
        <v>184</v>
      </c>
      <c r="R142" s="68">
        <f t="shared" si="61"/>
        <v>14</v>
      </c>
      <c r="S142" s="34"/>
      <c r="T142" s="69"/>
      <c r="U142" s="53"/>
      <c r="V142" s="70">
        <f t="shared" si="62"/>
        <v>0</v>
      </c>
      <c r="W142" s="70">
        <f t="shared" si="63"/>
        <v>184</v>
      </c>
      <c r="X142" s="70">
        <f t="shared" si="64"/>
        <v>0</v>
      </c>
      <c r="Y142" s="70">
        <f t="shared" si="65"/>
        <v>0</v>
      </c>
      <c r="Z142" s="70">
        <f t="shared" si="66"/>
        <v>0</v>
      </c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</row>
    <row r="143" spans="1:48" ht="15.75" customHeight="1">
      <c r="A143" s="62">
        <v>15</v>
      </c>
      <c r="B143" s="63" t="s">
        <v>180</v>
      </c>
      <c r="C143" s="63" t="s">
        <v>181</v>
      </c>
      <c r="D143" s="64">
        <v>8357</v>
      </c>
      <c r="E143" s="65">
        <v>2005</v>
      </c>
      <c r="F143" s="66" t="s">
        <v>68</v>
      </c>
      <c r="G143" s="67">
        <v>10</v>
      </c>
      <c r="H143" s="67">
        <f t="shared" si="55"/>
        <v>183</v>
      </c>
      <c r="I143" s="67"/>
      <c r="J143" s="67">
        <f t="shared" si="56"/>
        <v>0</v>
      </c>
      <c r="K143" s="67"/>
      <c r="L143" s="67">
        <f t="shared" si="57"/>
        <v>0</v>
      </c>
      <c r="M143" s="67"/>
      <c r="N143" s="67">
        <f t="shared" si="58"/>
        <v>0</v>
      </c>
      <c r="O143" s="67"/>
      <c r="P143" s="67">
        <f t="shared" si="59"/>
        <v>0</v>
      </c>
      <c r="Q143" s="68">
        <f t="shared" si="60"/>
        <v>183</v>
      </c>
      <c r="R143" s="68">
        <f t="shared" si="61"/>
        <v>15</v>
      </c>
      <c r="S143" s="34"/>
      <c r="T143" s="69"/>
      <c r="U143" s="53"/>
      <c r="V143" s="70">
        <f t="shared" si="62"/>
        <v>183</v>
      </c>
      <c r="W143" s="70">
        <f t="shared" si="63"/>
        <v>0</v>
      </c>
      <c r="X143" s="70">
        <f t="shared" si="64"/>
        <v>0</v>
      </c>
      <c r="Y143" s="70">
        <f t="shared" si="65"/>
        <v>0</v>
      </c>
      <c r="Z143" s="70">
        <f t="shared" si="66"/>
        <v>0</v>
      </c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</row>
    <row r="144" spans="1:48" ht="15.75" customHeight="1">
      <c r="A144" s="62">
        <v>16</v>
      </c>
      <c r="B144" s="94" t="s">
        <v>235</v>
      </c>
      <c r="C144" s="63" t="s">
        <v>236</v>
      </c>
      <c r="D144" s="64">
        <v>8782</v>
      </c>
      <c r="E144" s="65">
        <v>2005</v>
      </c>
      <c r="F144" s="66" t="s">
        <v>129</v>
      </c>
      <c r="G144" s="67"/>
      <c r="H144" s="67">
        <f t="shared" si="55"/>
        <v>0</v>
      </c>
      <c r="I144" s="67">
        <v>10</v>
      </c>
      <c r="J144" s="67">
        <f t="shared" si="56"/>
        <v>183</v>
      </c>
      <c r="K144" s="67"/>
      <c r="L144" s="67">
        <f t="shared" si="57"/>
        <v>0</v>
      </c>
      <c r="M144" s="67"/>
      <c r="N144" s="67">
        <f t="shared" si="58"/>
        <v>0</v>
      </c>
      <c r="O144" s="67"/>
      <c r="P144" s="67">
        <f t="shared" si="59"/>
        <v>0</v>
      </c>
      <c r="Q144" s="68">
        <f t="shared" si="60"/>
        <v>183</v>
      </c>
      <c r="R144" s="68">
        <f t="shared" si="61"/>
        <v>16</v>
      </c>
      <c r="S144" s="34"/>
      <c r="T144" s="69"/>
      <c r="U144" s="53"/>
      <c r="V144" s="70">
        <f t="shared" si="62"/>
        <v>0</v>
      </c>
      <c r="W144" s="70">
        <f t="shared" si="63"/>
        <v>183</v>
      </c>
      <c r="X144" s="70">
        <f t="shared" si="64"/>
        <v>0</v>
      </c>
      <c r="Y144" s="70">
        <f t="shared" si="65"/>
        <v>0</v>
      </c>
      <c r="Z144" s="70">
        <f t="shared" si="66"/>
        <v>0</v>
      </c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</row>
    <row r="145" spans="1:48" ht="15.75" customHeight="1">
      <c r="A145" s="62">
        <v>17</v>
      </c>
      <c r="B145" s="63" t="s">
        <v>237</v>
      </c>
      <c r="C145" s="63" t="s">
        <v>238</v>
      </c>
      <c r="D145" s="64">
        <v>9676</v>
      </c>
      <c r="E145" s="65">
        <v>2006</v>
      </c>
      <c r="F145" s="66" t="s">
        <v>239</v>
      </c>
      <c r="G145" s="67">
        <v>12</v>
      </c>
      <c r="H145" s="67">
        <f t="shared" si="55"/>
        <v>181</v>
      </c>
      <c r="I145" s="67"/>
      <c r="J145" s="67">
        <f t="shared" si="56"/>
        <v>0</v>
      </c>
      <c r="K145" s="67"/>
      <c r="L145" s="67">
        <f t="shared" si="57"/>
        <v>0</v>
      </c>
      <c r="M145" s="67"/>
      <c r="N145" s="67">
        <f t="shared" si="58"/>
        <v>0</v>
      </c>
      <c r="O145" s="67"/>
      <c r="P145" s="67">
        <f t="shared" si="59"/>
        <v>0</v>
      </c>
      <c r="Q145" s="68">
        <f t="shared" si="60"/>
        <v>181</v>
      </c>
      <c r="R145" s="68">
        <f t="shared" si="61"/>
        <v>17</v>
      </c>
      <c r="S145" s="34"/>
      <c r="T145" s="69"/>
      <c r="U145" s="53"/>
      <c r="V145" s="70">
        <f t="shared" si="62"/>
        <v>181</v>
      </c>
      <c r="W145" s="70">
        <f t="shared" si="63"/>
        <v>0</v>
      </c>
      <c r="X145" s="70">
        <f t="shared" si="64"/>
        <v>0</v>
      </c>
      <c r="Y145" s="70">
        <f t="shared" si="65"/>
        <v>0</v>
      </c>
      <c r="Z145" s="70">
        <f t="shared" si="66"/>
        <v>0</v>
      </c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</row>
    <row r="146" spans="1:48" ht="15.75" customHeight="1">
      <c r="A146" s="62">
        <v>18</v>
      </c>
      <c r="B146" s="94" t="s">
        <v>240</v>
      </c>
      <c r="C146" s="63" t="s">
        <v>215</v>
      </c>
      <c r="D146" s="64">
        <v>9176</v>
      </c>
      <c r="E146" s="65">
        <v>2005</v>
      </c>
      <c r="F146" s="66" t="s">
        <v>65</v>
      </c>
      <c r="G146" s="67"/>
      <c r="H146" s="67">
        <f t="shared" si="55"/>
        <v>0</v>
      </c>
      <c r="I146" s="67">
        <v>12</v>
      </c>
      <c r="J146" s="67">
        <f t="shared" si="56"/>
        <v>181</v>
      </c>
      <c r="K146" s="67"/>
      <c r="L146" s="67">
        <f t="shared" si="57"/>
        <v>0</v>
      </c>
      <c r="M146" s="67"/>
      <c r="N146" s="67">
        <f t="shared" si="58"/>
        <v>0</v>
      </c>
      <c r="O146" s="67"/>
      <c r="P146" s="67">
        <f t="shared" si="59"/>
        <v>0</v>
      </c>
      <c r="Q146" s="68">
        <f t="shared" si="60"/>
        <v>181</v>
      </c>
      <c r="R146" s="68">
        <f t="shared" si="61"/>
        <v>18</v>
      </c>
      <c r="S146" s="34"/>
      <c r="T146" s="69"/>
      <c r="U146" s="53"/>
      <c r="V146" s="70">
        <f t="shared" si="62"/>
        <v>0</v>
      </c>
      <c r="W146" s="70">
        <f t="shared" si="63"/>
        <v>181</v>
      </c>
      <c r="X146" s="70">
        <f t="shared" si="64"/>
        <v>0</v>
      </c>
      <c r="Y146" s="70">
        <f t="shared" si="65"/>
        <v>0</v>
      </c>
      <c r="Z146" s="70">
        <f t="shared" si="66"/>
        <v>0</v>
      </c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</row>
    <row r="147" spans="1:48" ht="15.75" customHeight="1">
      <c r="A147" s="62">
        <v>19</v>
      </c>
      <c r="B147" s="63" t="s">
        <v>116</v>
      </c>
      <c r="C147" s="63" t="s">
        <v>204</v>
      </c>
      <c r="D147" s="64">
        <v>8862</v>
      </c>
      <c r="E147" s="65">
        <v>2006</v>
      </c>
      <c r="F147" s="66" t="s">
        <v>76</v>
      </c>
      <c r="G147" s="67">
        <v>13</v>
      </c>
      <c r="H147" s="67">
        <f t="shared" si="55"/>
        <v>180</v>
      </c>
      <c r="I147" s="67"/>
      <c r="J147" s="67">
        <f t="shared" si="56"/>
        <v>0</v>
      </c>
      <c r="K147" s="67"/>
      <c r="L147" s="67">
        <f t="shared" si="57"/>
        <v>0</v>
      </c>
      <c r="M147" s="67"/>
      <c r="N147" s="67">
        <f t="shared" si="58"/>
        <v>0</v>
      </c>
      <c r="O147" s="67"/>
      <c r="P147" s="67">
        <f t="shared" si="59"/>
        <v>0</v>
      </c>
      <c r="Q147" s="68">
        <f t="shared" si="60"/>
        <v>180</v>
      </c>
      <c r="R147" s="68">
        <f t="shared" si="61"/>
        <v>19</v>
      </c>
      <c r="S147" s="69"/>
      <c r="T147" s="69"/>
      <c r="U147" s="53"/>
      <c r="V147" s="70">
        <f t="shared" si="62"/>
        <v>180</v>
      </c>
      <c r="W147" s="70">
        <f t="shared" si="63"/>
        <v>0</v>
      </c>
      <c r="X147" s="70">
        <f t="shared" si="64"/>
        <v>0</v>
      </c>
      <c r="Y147" s="70">
        <f t="shared" si="65"/>
        <v>0</v>
      </c>
      <c r="Z147" s="70">
        <f t="shared" si="66"/>
        <v>0</v>
      </c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</row>
    <row r="148" spans="1:48" ht="15.75" customHeight="1">
      <c r="A148" s="62">
        <v>20</v>
      </c>
      <c r="B148" s="94" t="s">
        <v>241</v>
      </c>
      <c r="C148" s="63" t="s">
        <v>236</v>
      </c>
      <c r="D148" s="64">
        <v>8825</v>
      </c>
      <c r="E148" s="65">
        <v>2007</v>
      </c>
      <c r="F148" s="66" t="s">
        <v>129</v>
      </c>
      <c r="G148" s="67"/>
      <c r="H148" s="67">
        <f t="shared" si="55"/>
        <v>0</v>
      </c>
      <c r="I148" s="67">
        <v>13</v>
      </c>
      <c r="J148" s="67">
        <f t="shared" si="56"/>
        <v>180</v>
      </c>
      <c r="K148" s="67"/>
      <c r="L148" s="67">
        <f t="shared" si="57"/>
        <v>0</v>
      </c>
      <c r="M148" s="67"/>
      <c r="N148" s="67">
        <f t="shared" si="58"/>
        <v>0</v>
      </c>
      <c r="O148" s="67"/>
      <c r="P148" s="67">
        <f t="shared" si="59"/>
        <v>0</v>
      </c>
      <c r="Q148" s="68">
        <f t="shared" si="60"/>
        <v>180</v>
      </c>
      <c r="R148" s="68">
        <f t="shared" si="61"/>
        <v>20</v>
      </c>
      <c r="S148" s="69"/>
      <c r="T148" s="69"/>
      <c r="U148" s="53"/>
      <c r="V148" s="70">
        <f t="shared" si="62"/>
        <v>0</v>
      </c>
      <c r="W148" s="70">
        <f t="shared" si="63"/>
        <v>180</v>
      </c>
      <c r="X148" s="70">
        <f t="shared" si="64"/>
        <v>0</v>
      </c>
      <c r="Y148" s="70">
        <f t="shared" si="65"/>
        <v>0</v>
      </c>
      <c r="Z148" s="70">
        <f t="shared" si="66"/>
        <v>0</v>
      </c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</row>
    <row r="149" spans="1:48" ht="15.75" customHeight="1">
      <c r="A149" s="62">
        <v>21</v>
      </c>
      <c r="B149" s="63" t="s">
        <v>207</v>
      </c>
      <c r="C149" s="63" t="s">
        <v>208</v>
      </c>
      <c r="D149" s="64">
        <v>9737</v>
      </c>
      <c r="E149" s="65">
        <v>2007</v>
      </c>
      <c r="F149" s="66" t="s">
        <v>65</v>
      </c>
      <c r="G149" s="67">
        <v>14</v>
      </c>
      <c r="H149" s="67">
        <f t="shared" si="55"/>
        <v>179</v>
      </c>
      <c r="I149" s="67"/>
      <c r="J149" s="67">
        <f t="shared" si="56"/>
        <v>0</v>
      </c>
      <c r="K149" s="67"/>
      <c r="L149" s="67">
        <f t="shared" si="57"/>
        <v>0</v>
      </c>
      <c r="M149" s="67"/>
      <c r="N149" s="67">
        <f t="shared" si="58"/>
        <v>0</v>
      </c>
      <c r="O149" s="67"/>
      <c r="P149" s="67">
        <f t="shared" si="59"/>
        <v>0</v>
      </c>
      <c r="Q149" s="68">
        <f t="shared" si="60"/>
        <v>179</v>
      </c>
      <c r="R149" s="68">
        <f t="shared" si="61"/>
        <v>21</v>
      </c>
      <c r="S149" s="69"/>
      <c r="T149" s="69"/>
      <c r="U149" s="53"/>
      <c r="V149" s="70">
        <f t="shared" si="62"/>
        <v>179</v>
      </c>
      <c r="W149" s="70">
        <f t="shared" si="63"/>
        <v>0</v>
      </c>
      <c r="X149" s="70">
        <f t="shared" si="64"/>
        <v>0</v>
      </c>
      <c r="Y149" s="70">
        <f t="shared" si="65"/>
        <v>0</v>
      </c>
      <c r="Z149" s="70">
        <f t="shared" si="66"/>
        <v>0</v>
      </c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</row>
    <row r="150" spans="1:48" ht="15.75" customHeight="1">
      <c r="A150" s="62">
        <v>22</v>
      </c>
      <c r="B150" s="94" t="s">
        <v>216</v>
      </c>
      <c r="C150" s="63" t="s">
        <v>217</v>
      </c>
      <c r="D150" s="64">
        <v>9013</v>
      </c>
      <c r="E150" s="65">
        <v>2006</v>
      </c>
      <c r="F150" s="66" t="s">
        <v>92</v>
      </c>
      <c r="G150" s="67"/>
      <c r="H150" s="67">
        <f t="shared" si="55"/>
        <v>0</v>
      </c>
      <c r="I150" s="67">
        <v>14</v>
      </c>
      <c r="J150" s="67">
        <f t="shared" si="56"/>
        <v>179</v>
      </c>
      <c r="K150" s="67"/>
      <c r="L150" s="67">
        <f t="shared" si="57"/>
        <v>0</v>
      </c>
      <c r="M150" s="67"/>
      <c r="N150" s="67">
        <f t="shared" si="58"/>
        <v>0</v>
      </c>
      <c r="O150" s="67"/>
      <c r="P150" s="67">
        <f t="shared" si="59"/>
        <v>0</v>
      </c>
      <c r="Q150" s="68">
        <f t="shared" si="60"/>
        <v>179</v>
      </c>
      <c r="R150" s="68">
        <f t="shared" si="61"/>
        <v>22</v>
      </c>
      <c r="S150" s="69"/>
      <c r="T150" s="69"/>
      <c r="U150" s="53"/>
      <c r="V150" s="70">
        <f t="shared" si="62"/>
        <v>0</v>
      </c>
      <c r="W150" s="70">
        <f t="shared" si="63"/>
        <v>179</v>
      </c>
      <c r="X150" s="70">
        <f t="shared" si="64"/>
        <v>0</v>
      </c>
      <c r="Y150" s="70">
        <f t="shared" si="65"/>
        <v>0</v>
      </c>
      <c r="Z150" s="70">
        <f t="shared" si="66"/>
        <v>0</v>
      </c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</row>
    <row r="151" spans="1:48" ht="15.75" customHeight="1">
      <c r="A151" s="62">
        <v>23</v>
      </c>
      <c r="B151" s="63" t="s">
        <v>136</v>
      </c>
      <c r="C151" s="63" t="s">
        <v>242</v>
      </c>
      <c r="D151" s="64">
        <v>9713</v>
      </c>
      <c r="E151" s="65">
        <v>2007</v>
      </c>
      <c r="F151" s="66" t="s">
        <v>239</v>
      </c>
      <c r="G151" s="67">
        <v>15</v>
      </c>
      <c r="H151" s="67">
        <f t="shared" si="55"/>
        <v>178</v>
      </c>
      <c r="I151" s="67"/>
      <c r="J151" s="67">
        <f t="shared" si="56"/>
        <v>0</v>
      </c>
      <c r="K151" s="67"/>
      <c r="L151" s="67">
        <f t="shared" si="57"/>
        <v>0</v>
      </c>
      <c r="M151" s="67"/>
      <c r="N151" s="67">
        <f t="shared" si="58"/>
        <v>0</v>
      </c>
      <c r="O151" s="67"/>
      <c r="P151" s="67">
        <f t="shared" si="59"/>
        <v>0</v>
      </c>
      <c r="Q151" s="68">
        <f t="shared" si="60"/>
        <v>178</v>
      </c>
      <c r="R151" s="68">
        <f t="shared" si="61"/>
        <v>23</v>
      </c>
      <c r="S151" s="69"/>
      <c r="T151" s="69"/>
      <c r="U151" s="53"/>
      <c r="V151" s="70">
        <f t="shared" si="62"/>
        <v>178</v>
      </c>
      <c r="W151" s="70">
        <f t="shared" si="63"/>
        <v>0</v>
      </c>
      <c r="X151" s="70">
        <f t="shared" si="64"/>
        <v>0</v>
      </c>
      <c r="Y151" s="70">
        <f t="shared" si="65"/>
        <v>0</v>
      </c>
      <c r="Z151" s="70">
        <f t="shared" si="66"/>
        <v>0</v>
      </c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</row>
    <row r="152" spans="1:48" ht="15.75" customHeight="1">
      <c r="A152" s="62">
        <v>24</v>
      </c>
      <c r="B152" s="94" t="s">
        <v>243</v>
      </c>
      <c r="C152" s="63" t="s">
        <v>244</v>
      </c>
      <c r="D152" s="64">
        <v>6270</v>
      </c>
      <c r="E152" s="65">
        <v>2003</v>
      </c>
      <c r="F152" s="66" t="s">
        <v>79</v>
      </c>
      <c r="G152" s="67"/>
      <c r="H152" s="67">
        <f t="shared" si="55"/>
        <v>0</v>
      </c>
      <c r="I152" s="67">
        <v>15</v>
      </c>
      <c r="J152" s="67">
        <f t="shared" si="56"/>
        <v>178</v>
      </c>
      <c r="K152" s="67"/>
      <c r="L152" s="67">
        <f t="shared" si="57"/>
        <v>0</v>
      </c>
      <c r="M152" s="67"/>
      <c r="N152" s="67">
        <f t="shared" si="58"/>
        <v>0</v>
      </c>
      <c r="O152" s="67"/>
      <c r="P152" s="67">
        <f t="shared" si="59"/>
        <v>0</v>
      </c>
      <c r="Q152" s="68">
        <f t="shared" si="60"/>
        <v>178</v>
      </c>
      <c r="R152" s="68">
        <f t="shared" si="61"/>
        <v>24</v>
      </c>
      <c r="S152" s="69"/>
      <c r="T152" s="69"/>
      <c r="U152" s="53"/>
      <c r="V152" s="70">
        <f t="shared" si="62"/>
        <v>0</v>
      </c>
      <c r="W152" s="70">
        <f t="shared" si="63"/>
        <v>178</v>
      </c>
      <c r="X152" s="70">
        <f t="shared" si="64"/>
        <v>0</v>
      </c>
      <c r="Y152" s="70">
        <f t="shared" si="65"/>
        <v>0</v>
      </c>
      <c r="Z152" s="70">
        <f t="shared" si="66"/>
        <v>0</v>
      </c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</row>
    <row r="153" spans="1:48" ht="15.75" customHeight="1">
      <c r="A153" s="62">
        <v>25</v>
      </c>
      <c r="B153" s="94" t="s">
        <v>245</v>
      </c>
      <c r="C153" s="63" t="s">
        <v>246</v>
      </c>
      <c r="D153" s="64">
        <v>9715</v>
      </c>
      <c r="E153" s="65">
        <v>2007</v>
      </c>
      <c r="F153" s="66" t="s">
        <v>65</v>
      </c>
      <c r="G153" s="67"/>
      <c r="H153" s="67">
        <f t="shared" si="55"/>
        <v>0</v>
      </c>
      <c r="I153" s="67">
        <v>16</v>
      </c>
      <c r="J153" s="67">
        <f t="shared" si="56"/>
        <v>177</v>
      </c>
      <c r="K153" s="67"/>
      <c r="L153" s="67">
        <f t="shared" si="57"/>
        <v>0</v>
      </c>
      <c r="M153" s="67"/>
      <c r="N153" s="67">
        <f t="shared" si="58"/>
        <v>0</v>
      </c>
      <c r="O153" s="67"/>
      <c r="P153" s="67">
        <f t="shared" si="59"/>
        <v>0</v>
      </c>
      <c r="Q153" s="68">
        <f t="shared" si="60"/>
        <v>177</v>
      </c>
      <c r="R153" s="68">
        <f t="shared" si="61"/>
        <v>25</v>
      </c>
      <c r="S153" s="69"/>
      <c r="T153" s="69"/>
      <c r="U153" s="53"/>
      <c r="V153" s="70">
        <f t="shared" si="62"/>
        <v>0</v>
      </c>
      <c r="W153" s="70">
        <f t="shared" si="63"/>
        <v>177</v>
      </c>
      <c r="X153" s="70">
        <f t="shared" si="64"/>
        <v>0</v>
      </c>
      <c r="Y153" s="70">
        <f t="shared" si="65"/>
        <v>0</v>
      </c>
      <c r="Z153" s="70">
        <f t="shared" si="66"/>
        <v>0</v>
      </c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</row>
    <row r="154" spans="1:48" ht="15.75" customHeight="1">
      <c r="A154" s="62">
        <v>26</v>
      </c>
      <c r="B154" s="94" t="s">
        <v>247</v>
      </c>
      <c r="C154" s="63" t="s">
        <v>248</v>
      </c>
      <c r="D154" s="64">
        <v>9182</v>
      </c>
      <c r="E154" s="65">
        <v>2006</v>
      </c>
      <c r="F154" s="66" t="s">
        <v>65</v>
      </c>
      <c r="G154" s="67"/>
      <c r="H154" s="67">
        <f t="shared" si="55"/>
        <v>0</v>
      </c>
      <c r="I154" s="67">
        <v>17</v>
      </c>
      <c r="J154" s="67">
        <f t="shared" si="56"/>
        <v>176</v>
      </c>
      <c r="K154" s="67"/>
      <c r="L154" s="67">
        <f t="shared" si="57"/>
        <v>0</v>
      </c>
      <c r="M154" s="67"/>
      <c r="N154" s="67">
        <f t="shared" si="58"/>
        <v>0</v>
      </c>
      <c r="O154" s="67"/>
      <c r="P154" s="67">
        <f t="shared" si="59"/>
        <v>0</v>
      </c>
      <c r="Q154" s="68">
        <f t="shared" si="60"/>
        <v>176</v>
      </c>
      <c r="R154" s="68">
        <f t="shared" si="61"/>
        <v>26</v>
      </c>
      <c r="S154" s="69"/>
      <c r="T154" s="69"/>
      <c r="U154" s="53"/>
      <c r="V154" s="70">
        <f t="shared" si="62"/>
        <v>0</v>
      </c>
      <c r="W154" s="70">
        <f t="shared" si="63"/>
        <v>176</v>
      </c>
      <c r="X154" s="70">
        <f t="shared" si="64"/>
        <v>0</v>
      </c>
      <c r="Y154" s="70">
        <f t="shared" si="65"/>
        <v>0</v>
      </c>
      <c r="Z154" s="70">
        <f t="shared" si="66"/>
        <v>0</v>
      </c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</row>
    <row r="155" spans="1:48" ht="15.75" customHeight="1">
      <c r="A155" s="62">
        <v>27</v>
      </c>
      <c r="B155" s="94"/>
      <c r="C155" s="63"/>
      <c r="D155" s="64"/>
      <c r="E155" s="65"/>
      <c r="F155" s="66"/>
      <c r="G155" s="67"/>
      <c r="H155" s="67">
        <f t="shared" si="55"/>
        <v>0</v>
      </c>
      <c r="I155" s="67"/>
      <c r="J155" s="67">
        <f t="shared" si="56"/>
        <v>0</v>
      </c>
      <c r="K155" s="67"/>
      <c r="L155" s="67">
        <f t="shared" si="57"/>
        <v>0</v>
      </c>
      <c r="M155" s="67"/>
      <c r="N155" s="67">
        <f t="shared" si="58"/>
        <v>0</v>
      </c>
      <c r="O155" s="67"/>
      <c r="P155" s="67">
        <f t="shared" si="59"/>
        <v>0</v>
      </c>
      <c r="Q155" s="68">
        <f t="shared" si="60"/>
        <v>0</v>
      </c>
      <c r="R155" s="68">
        <f t="shared" si="61"/>
        <v>27</v>
      </c>
      <c r="S155" s="69"/>
      <c r="T155" s="69"/>
      <c r="U155" s="53"/>
      <c r="V155" s="70">
        <f t="shared" si="62"/>
        <v>0</v>
      </c>
      <c r="W155" s="70">
        <f t="shared" si="63"/>
        <v>0</v>
      </c>
      <c r="X155" s="70">
        <f t="shared" si="64"/>
        <v>0</v>
      </c>
      <c r="Y155" s="70">
        <f t="shared" si="65"/>
        <v>0</v>
      </c>
      <c r="Z155" s="70">
        <f t="shared" si="66"/>
        <v>0</v>
      </c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</row>
    <row r="156" spans="1:48" ht="15.75" customHeight="1">
      <c r="A156" s="62">
        <v>28</v>
      </c>
      <c r="B156" s="94"/>
      <c r="C156" s="63"/>
      <c r="D156" s="64"/>
      <c r="E156" s="65"/>
      <c r="F156" s="66"/>
      <c r="G156" s="67"/>
      <c r="H156" s="67">
        <f t="shared" si="55"/>
        <v>0</v>
      </c>
      <c r="I156" s="67"/>
      <c r="J156" s="67">
        <f t="shared" si="56"/>
        <v>0</v>
      </c>
      <c r="K156" s="67"/>
      <c r="L156" s="67">
        <f t="shared" si="57"/>
        <v>0</v>
      </c>
      <c r="M156" s="67"/>
      <c r="N156" s="67">
        <f t="shared" si="58"/>
        <v>0</v>
      </c>
      <c r="O156" s="67"/>
      <c r="P156" s="67">
        <f t="shared" si="59"/>
        <v>0</v>
      </c>
      <c r="Q156" s="68">
        <f t="shared" si="60"/>
        <v>0</v>
      </c>
      <c r="R156" s="68">
        <f t="shared" si="61"/>
        <v>28</v>
      </c>
      <c r="S156" s="69"/>
      <c r="T156" s="69"/>
      <c r="U156" s="53"/>
      <c r="V156" s="70">
        <f t="shared" si="62"/>
        <v>0</v>
      </c>
      <c r="W156" s="70">
        <f t="shared" si="63"/>
        <v>0</v>
      </c>
      <c r="X156" s="70">
        <f t="shared" si="64"/>
        <v>0</v>
      </c>
      <c r="Y156" s="70">
        <f t="shared" si="65"/>
        <v>0</v>
      </c>
      <c r="Z156" s="70">
        <f t="shared" si="66"/>
        <v>0</v>
      </c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</row>
    <row r="157" spans="1:48" ht="15.75" customHeight="1">
      <c r="A157" s="62">
        <v>29</v>
      </c>
      <c r="B157" s="94"/>
      <c r="C157" s="63"/>
      <c r="D157" s="64"/>
      <c r="E157" s="65"/>
      <c r="F157" s="66"/>
      <c r="G157" s="67"/>
      <c r="H157" s="67">
        <f t="shared" si="55"/>
        <v>0</v>
      </c>
      <c r="I157" s="67"/>
      <c r="J157" s="67">
        <f t="shared" si="56"/>
        <v>0</v>
      </c>
      <c r="K157" s="67"/>
      <c r="L157" s="67">
        <f t="shared" si="57"/>
        <v>0</v>
      </c>
      <c r="M157" s="67"/>
      <c r="N157" s="67">
        <f t="shared" si="58"/>
        <v>0</v>
      </c>
      <c r="O157" s="67"/>
      <c r="P157" s="67">
        <f t="shared" si="59"/>
        <v>0</v>
      </c>
      <c r="Q157" s="68">
        <f t="shared" si="60"/>
        <v>0</v>
      </c>
      <c r="R157" s="68">
        <f t="shared" si="61"/>
        <v>29</v>
      </c>
      <c r="S157" s="69"/>
      <c r="T157" s="69"/>
      <c r="U157" s="53"/>
      <c r="V157" s="70">
        <f t="shared" si="62"/>
        <v>0</v>
      </c>
      <c r="W157" s="70">
        <f t="shared" si="63"/>
        <v>0</v>
      </c>
      <c r="X157" s="70">
        <f t="shared" si="64"/>
        <v>0</v>
      </c>
      <c r="Y157" s="70">
        <f t="shared" si="65"/>
        <v>0</v>
      </c>
      <c r="Z157" s="70">
        <f t="shared" si="66"/>
        <v>0</v>
      </c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</row>
    <row r="158" spans="1:48" ht="15.75" customHeight="1">
      <c r="A158" s="62">
        <v>30</v>
      </c>
      <c r="B158" s="94"/>
      <c r="C158" s="63"/>
      <c r="D158" s="64"/>
      <c r="E158" s="65"/>
      <c r="F158" s="66"/>
      <c r="G158" s="67"/>
      <c r="H158" s="67">
        <f t="shared" si="55"/>
        <v>0</v>
      </c>
      <c r="I158" s="67"/>
      <c r="J158" s="67">
        <f t="shared" si="56"/>
        <v>0</v>
      </c>
      <c r="K158" s="67"/>
      <c r="L158" s="67">
        <f t="shared" si="57"/>
        <v>0</v>
      </c>
      <c r="M158" s="67"/>
      <c r="N158" s="67">
        <f t="shared" si="58"/>
        <v>0</v>
      </c>
      <c r="O158" s="67"/>
      <c r="P158" s="67">
        <f t="shared" si="59"/>
        <v>0</v>
      </c>
      <c r="Q158" s="68">
        <f t="shared" si="60"/>
        <v>0</v>
      </c>
      <c r="R158" s="68">
        <f t="shared" si="61"/>
        <v>30</v>
      </c>
      <c r="S158" s="69"/>
      <c r="T158" s="69"/>
      <c r="U158" s="53"/>
      <c r="V158" s="70">
        <f t="shared" si="62"/>
        <v>0</v>
      </c>
      <c r="W158" s="70">
        <f t="shared" si="63"/>
        <v>0</v>
      </c>
      <c r="X158" s="70">
        <f t="shared" si="64"/>
        <v>0</v>
      </c>
      <c r="Y158" s="70">
        <f t="shared" si="65"/>
        <v>0</v>
      </c>
      <c r="Z158" s="70">
        <f t="shared" si="66"/>
        <v>0</v>
      </c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</row>
    <row r="159" spans="1:48" s="88" customFormat="1" ht="15.75" customHeight="1">
      <c r="A159" s="95" t="s">
        <v>249</v>
      </c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7"/>
      <c r="T159" s="97"/>
      <c r="U159" s="53"/>
      <c r="V159" s="70"/>
      <c r="W159" s="70"/>
      <c r="X159" s="70"/>
      <c r="Y159" s="70"/>
      <c r="Z159" s="70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</row>
    <row r="160" spans="1:48" ht="15.75" customHeight="1">
      <c r="A160" s="62">
        <v>1</v>
      </c>
      <c r="B160" s="74" t="s">
        <v>138</v>
      </c>
      <c r="C160" s="74" t="s">
        <v>139</v>
      </c>
      <c r="D160" s="67">
        <v>204</v>
      </c>
      <c r="E160" s="67">
        <v>1969</v>
      </c>
      <c r="F160" s="74" t="s">
        <v>92</v>
      </c>
      <c r="G160" s="67">
        <v>2</v>
      </c>
      <c r="H160" s="67">
        <f t="shared" ref="H160:H179" si="67">IF(G160=0,0,IF(G160=1,200,IF(G160=2,195,IF(G160=3,191,IF(G160=4,189,IF(G160=5,188,IF(G160=6,187,IF(G160=7,186,193-G160))))))))</f>
        <v>195</v>
      </c>
      <c r="I160" s="67">
        <v>1</v>
      </c>
      <c r="J160" s="67">
        <f t="shared" ref="J160:J179" si="68">IF(I160=0,0,IF(I160=1,200,IF(I160=2,195,IF(I160=3,191,IF(I160=4,189,IF(I160=5,188,IF(I160=6,187,IF(I160=7,186,193-I160))))))))</f>
        <v>200</v>
      </c>
      <c r="K160" s="67"/>
      <c r="L160" s="67">
        <f t="shared" ref="L160:L179" si="69">IF(K160=0,0,IF(K160=1,200,IF(K160=2,195,IF(K160=3,191,IF(K160=4,189,IF(K160=5,188,IF(K160=6,187,IF(K160=7,186,193-K160))))))))</f>
        <v>0</v>
      </c>
      <c r="M160" s="67"/>
      <c r="N160" s="67">
        <f t="shared" ref="N160:N179" si="70">IF(M160=0,0,IF(M160=1,200,IF(M160=2,195,IF(M160=3,191,IF(M160=4,189,IF(M160=5,188,IF(M160=6,187,IF(M160=7,186,193-M160))))))))</f>
        <v>0</v>
      </c>
      <c r="O160" s="67"/>
      <c r="P160" s="67">
        <f t="shared" ref="P160:P179" si="71">IF(O160=0,0,IF(O160=1,200,IF(O160=2,195,IF(O160=3,191,IF(O160=4,189,IF(O160=5,188,IF(O160=6,187,IF(O160=7,186,193-O160))))))))</f>
        <v>0</v>
      </c>
      <c r="Q160" s="68">
        <f t="shared" ref="Q160:Q179" si="72">LARGE(V160:Z160,1)+LARGE(V160:Z160,2)+LARGE(V160:Z160,3)+LARGE(V160:Z160,4)</f>
        <v>395</v>
      </c>
      <c r="R160" s="68">
        <f t="shared" ref="R160:R179" si="73">+A160</f>
        <v>1</v>
      </c>
      <c r="S160" s="98"/>
      <c r="T160" s="69"/>
      <c r="U160" s="53"/>
      <c r="V160" s="70">
        <f t="shared" ref="V160:V179" si="74">H160</f>
        <v>195</v>
      </c>
      <c r="W160" s="70">
        <f t="shared" ref="W160:W179" si="75">J160</f>
        <v>200</v>
      </c>
      <c r="X160" s="70">
        <f t="shared" ref="X160:X179" si="76">L160</f>
        <v>0</v>
      </c>
      <c r="Y160" s="70">
        <f t="shared" ref="Y160:Y179" si="77">N160</f>
        <v>0</v>
      </c>
      <c r="Z160" s="70">
        <f t="shared" ref="Z160:Z179" si="78">P160</f>
        <v>0</v>
      </c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</row>
    <row r="161" spans="1:48" ht="15.75" customHeight="1">
      <c r="A161" s="62">
        <v>2</v>
      </c>
      <c r="B161" s="74" t="s">
        <v>108</v>
      </c>
      <c r="C161" s="74" t="s">
        <v>109</v>
      </c>
      <c r="D161" s="64">
        <v>178</v>
      </c>
      <c r="E161" s="67">
        <v>1964</v>
      </c>
      <c r="F161" s="74" t="s">
        <v>92</v>
      </c>
      <c r="G161" s="67">
        <v>4</v>
      </c>
      <c r="H161" s="67">
        <f t="shared" si="67"/>
        <v>189</v>
      </c>
      <c r="I161" s="67">
        <v>2</v>
      </c>
      <c r="J161" s="67">
        <f t="shared" si="68"/>
        <v>195</v>
      </c>
      <c r="K161" s="67"/>
      <c r="L161" s="67">
        <f t="shared" si="69"/>
        <v>0</v>
      </c>
      <c r="M161" s="67"/>
      <c r="N161" s="67">
        <f t="shared" si="70"/>
        <v>0</v>
      </c>
      <c r="O161" s="67"/>
      <c r="P161" s="67">
        <f t="shared" si="71"/>
        <v>0</v>
      </c>
      <c r="Q161" s="68">
        <f t="shared" si="72"/>
        <v>384</v>
      </c>
      <c r="R161" s="68">
        <f t="shared" si="73"/>
        <v>2</v>
      </c>
      <c r="S161" s="98"/>
      <c r="T161" s="69"/>
      <c r="U161" s="53"/>
      <c r="V161" s="70">
        <f t="shared" si="74"/>
        <v>189</v>
      </c>
      <c r="W161" s="70">
        <f t="shared" si="75"/>
        <v>195</v>
      </c>
      <c r="X161" s="70">
        <f t="shared" si="76"/>
        <v>0</v>
      </c>
      <c r="Y161" s="70">
        <f t="shared" si="77"/>
        <v>0</v>
      </c>
      <c r="Z161" s="70">
        <f t="shared" si="78"/>
        <v>0</v>
      </c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</row>
    <row r="162" spans="1:48" ht="15.75" customHeight="1">
      <c r="A162" s="62">
        <v>3</v>
      </c>
      <c r="B162" s="63" t="s">
        <v>148</v>
      </c>
      <c r="C162" s="63" t="s">
        <v>149</v>
      </c>
      <c r="D162" s="64">
        <v>1175</v>
      </c>
      <c r="E162" s="65">
        <v>1970</v>
      </c>
      <c r="F162" s="66" t="s">
        <v>40</v>
      </c>
      <c r="G162" s="67">
        <v>1</v>
      </c>
      <c r="H162" s="67">
        <f t="shared" si="67"/>
        <v>200</v>
      </c>
      <c r="I162" s="67"/>
      <c r="J162" s="67">
        <f t="shared" si="68"/>
        <v>0</v>
      </c>
      <c r="K162" s="67"/>
      <c r="L162" s="67">
        <f t="shared" si="69"/>
        <v>0</v>
      </c>
      <c r="M162" s="67"/>
      <c r="N162" s="67">
        <f t="shared" si="70"/>
        <v>0</v>
      </c>
      <c r="O162" s="67"/>
      <c r="P162" s="67">
        <f t="shared" si="71"/>
        <v>0</v>
      </c>
      <c r="Q162" s="68">
        <f t="shared" si="72"/>
        <v>200</v>
      </c>
      <c r="R162" s="68">
        <f t="shared" si="73"/>
        <v>3</v>
      </c>
      <c r="S162" s="98"/>
      <c r="T162" s="69"/>
      <c r="U162" s="53"/>
      <c r="V162" s="70">
        <f t="shared" si="74"/>
        <v>200</v>
      </c>
      <c r="W162" s="70">
        <f t="shared" si="75"/>
        <v>0</v>
      </c>
      <c r="X162" s="70">
        <f t="shared" si="76"/>
        <v>0</v>
      </c>
      <c r="Y162" s="70">
        <f t="shared" si="77"/>
        <v>0</v>
      </c>
      <c r="Z162" s="70">
        <f t="shared" si="78"/>
        <v>0</v>
      </c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</row>
    <row r="163" spans="1:48" ht="15.75" customHeight="1">
      <c r="A163" s="62">
        <v>4</v>
      </c>
      <c r="B163" s="74" t="s">
        <v>150</v>
      </c>
      <c r="C163" s="74" t="s">
        <v>151</v>
      </c>
      <c r="D163" s="67">
        <v>2102</v>
      </c>
      <c r="E163" s="67">
        <v>1967</v>
      </c>
      <c r="F163" s="74" t="s">
        <v>152</v>
      </c>
      <c r="G163" s="67">
        <v>3</v>
      </c>
      <c r="H163" s="67">
        <f t="shared" si="67"/>
        <v>191</v>
      </c>
      <c r="I163" s="67"/>
      <c r="J163" s="67">
        <f t="shared" si="68"/>
        <v>0</v>
      </c>
      <c r="K163" s="67"/>
      <c r="L163" s="67">
        <f t="shared" si="69"/>
        <v>0</v>
      </c>
      <c r="M163" s="67"/>
      <c r="N163" s="67">
        <f t="shared" si="70"/>
        <v>0</v>
      </c>
      <c r="O163" s="67"/>
      <c r="P163" s="67">
        <f t="shared" si="71"/>
        <v>0</v>
      </c>
      <c r="Q163" s="68">
        <f t="shared" si="72"/>
        <v>191</v>
      </c>
      <c r="R163" s="68">
        <f t="shared" si="73"/>
        <v>4</v>
      </c>
      <c r="S163" s="98"/>
      <c r="T163" s="69"/>
      <c r="U163" s="53"/>
      <c r="V163" s="70">
        <f t="shared" si="74"/>
        <v>191</v>
      </c>
      <c r="W163" s="70">
        <f t="shared" si="75"/>
        <v>0</v>
      </c>
      <c r="X163" s="70">
        <f t="shared" si="76"/>
        <v>0</v>
      </c>
      <c r="Y163" s="70">
        <f t="shared" si="77"/>
        <v>0</v>
      </c>
      <c r="Z163" s="70">
        <f t="shared" si="78"/>
        <v>0</v>
      </c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</row>
    <row r="164" spans="1:48" ht="15.75" customHeight="1">
      <c r="A164" s="62">
        <v>5</v>
      </c>
      <c r="B164" s="74" t="s">
        <v>250</v>
      </c>
      <c r="C164" s="74" t="s">
        <v>121</v>
      </c>
      <c r="D164" s="64">
        <v>1256</v>
      </c>
      <c r="E164" s="67">
        <v>1971</v>
      </c>
      <c r="F164" s="74" t="s">
        <v>100</v>
      </c>
      <c r="G164" s="67"/>
      <c r="H164" s="67">
        <f t="shared" si="67"/>
        <v>0</v>
      </c>
      <c r="I164" s="67">
        <v>3</v>
      </c>
      <c r="J164" s="67">
        <f t="shared" si="68"/>
        <v>191</v>
      </c>
      <c r="K164" s="67"/>
      <c r="L164" s="67">
        <f t="shared" si="69"/>
        <v>0</v>
      </c>
      <c r="M164" s="67"/>
      <c r="N164" s="67">
        <f t="shared" si="70"/>
        <v>0</v>
      </c>
      <c r="O164" s="67"/>
      <c r="P164" s="67">
        <f t="shared" si="71"/>
        <v>0</v>
      </c>
      <c r="Q164" s="68">
        <f t="shared" si="72"/>
        <v>191</v>
      </c>
      <c r="R164" s="68">
        <f t="shared" si="73"/>
        <v>5</v>
      </c>
      <c r="S164" s="98"/>
      <c r="T164" s="69"/>
      <c r="U164" s="53"/>
      <c r="V164" s="70">
        <f t="shared" si="74"/>
        <v>0</v>
      </c>
      <c r="W164" s="70">
        <f t="shared" si="75"/>
        <v>191</v>
      </c>
      <c r="X164" s="70">
        <f t="shared" si="76"/>
        <v>0</v>
      </c>
      <c r="Y164" s="70">
        <f t="shared" si="77"/>
        <v>0</v>
      </c>
      <c r="Z164" s="70">
        <f t="shared" si="78"/>
        <v>0</v>
      </c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</row>
    <row r="165" spans="1:48" ht="15.75" customHeight="1">
      <c r="A165" s="62">
        <v>6</v>
      </c>
      <c r="B165" s="74" t="s">
        <v>170</v>
      </c>
      <c r="C165" s="74" t="s">
        <v>251</v>
      </c>
      <c r="D165" s="64">
        <v>214</v>
      </c>
      <c r="E165" s="67">
        <v>1971</v>
      </c>
      <c r="F165" s="74" t="s">
        <v>29</v>
      </c>
      <c r="G165" s="67"/>
      <c r="H165" s="67">
        <f t="shared" si="67"/>
        <v>0</v>
      </c>
      <c r="I165" s="67">
        <v>4</v>
      </c>
      <c r="J165" s="67">
        <f t="shared" si="68"/>
        <v>189</v>
      </c>
      <c r="K165" s="67"/>
      <c r="L165" s="67">
        <f t="shared" si="69"/>
        <v>0</v>
      </c>
      <c r="M165" s="67"/>
      <c r="N165" s="67">
        <f t="shared" si="70"/>
        <v>0</v>
      </c>
      <c r="O165" s="67"/>
      <c r="P165" s="67">
        <f t="shared" si="71"/>
        <v>0</v>
      </c>
      <c r="Q165" s="68">
        <f t="shared" si="72"/>
        <v>189</v>
      </c>
      <c r="R165" s="68">
        <f t="shared" si="73"/>
        <v>6</v>
      </c>
      <c r="S165" s="98"/>
      <c r="T165" s="69"/>
      <c r="U165" s="53"/>
      <c r="V165" s="70">
        <f t="shared" si="74"/>
        <v>0</v>
      </c>
      <c r="W165" s="70">
        <f t="shared" si="75"/>
        <v>189</v>
      </c>
      <c r="X165" s="70">
        <f t="shared" si="76"/>
        <v>0</v>
      </c>
      <c r="Y165" s="70">
        <f t="shared" si="77"/>
        <v>0</v>
      </c>
      <c r="Z165" s="70">
        <f t="shared" si="78"/>
        <v>0</v>
      </c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</row>
    <row r="166" spans="1:48" ht="15.75" customHeight="1">
      <c r="A166" s="62">
        <v>7</v>
      </c>
      <c r="B166" s="74" t="s">
        <v>185</v>
      </c>
      <c r="C166" s="74" t="s">
        <v>186</v>
      </c>
      <c r="D166" s="64">
        <v>4679</v>
      </c>
      <c r="E166" s="67">
        <v>1967</v>
      </c>
      <c r="F166" s="74" t="s">
        <v>187</v>
      </c>
      <c r="G166" s="67">
        <v>5</v>
      </c>
      <c r="H166" s="67">
        <f t="shared" si="67"/>
        <v>188</v>
      </c>
      <c r="I166" s="67"/>
      <c r="J166" s="67">
        <f t="shared" si="68"/>
        <v>0</v>
      </c>
      <c r="K166" s="67"/>
      <c r="L166" s="67">
        <f t="shared" si="69"/>
        <v>0</v>
      </c>
      <c r="M166" s="67"/>
      <c r="N166" s="67">
        <f t="shared" si="70"/>
        <v>0</v>
      </c>
      <c r="O166" s="67"/>
      <c r="P166" s="67">
        <f t="shared" si="71"/>
        <v>0</v>
      </c>
      <c r="Q166" s="68">
        <f t="shared" si="72"/>
        <v>188</v>
      </c>
      <c r="R166" s="68">
        <f t="shared" si="73"/>
        <v>7</v>
      </c>
      <c r="S166" s="98"/>
      <c r="T166" s="69"/>
      <c r="U166" s="53"/>
      <c r="V166" s="70">
        <f t="shared" si="74"/>
        <v>188</v>
      </c>
      <c r="W166" s="70">
        <f t="shared" si="75"/>
        <v>0</v>
      </c>
      <c r="X166" s="70">
        <f t="shared" si="76"/>
        <v>0</v>
      </c>
      <c r="Y166" s="70">
        <f t="shared" si="77"/>
        <v>0</v>
      </c>
      <c r="Z166" s="70">
        <f t="shared" si="78"/>
        <v>0</v>
      </c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</row>
    <row r="167" spans="1:48" ht="15.75" customHeight="1">
      <c r="A167" s="62">
        <v>8</v>
      </c>
      <c r="B167" s="63" t="s">
        <v>209</v>
      </c>
      <c r="C167" s="63" t="s">
        <v>210</v>
      </c>
      <c r="D167" s="64">
        <v>7472</v>
      </c>
      <c r="E167" s="65">
        <v>1969</v>
      </c>
      <c r="F167" s="74" t="s">
        <v>211</v>
      </c>
      <c r="G167" s="67"/>
      <c r="H167" s="67">
        <f t="shared" si="67"/>
        <v>0</v>
      </c>
      <c r="I167" s="67">
        <v>5</v>
      </c>
      <c r="J167" s="67">
        <f t="shared" si="68"/>
        <v>188</v>
      </c>
      <c r="K167" s="67"/>
      <c r="L167" s="67">
        <f t="shared" si="69"/>
        <v>0</v>
      </c>
      <c r="M167" s="67"/>
      <c r="N167" s="67">
        <f t="shared" si="70"/>
        <v>0</v>
      </c>
      <c r="O167" s="67"/>
      <c r="P167" s="67">
        <f t="shared" si="71"/>
        <v>0</v>
      </c>
      <c r="Q167" s="68">
        <f t="shared" si="72"/>
        <v>188</v>
      </c>
      <c r="R167" s="68">
        <f t="shared" si="73"/>
        <v>8</v>
      </c>
      <c r="S167" s="98"/>
      <c r="T167" s="69"/>
      <c r="U167" s="53"/>
      <c r="V167" s="70">
        <f t="shared" si="74"/>
        <v>0</v>
      </c>
      <c r="W167" s="70">
        <f t="shared" si="75"/>
        <v>188</v>
      </c>
      <c r="X167" s="70">
        <f t="shared" si="76"/>
        <v>0</v>
      </c>
      <c r="Y167" s="70">
        <f t="shared" si="77"/>
        <v>0</v>
      </c>
      <c r="Z167" s="70">
        <f t="shared" si="78"/>
        <v>0</v>
      </c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</row>
    <row r="168" spans="1:48" ht="15.75" customHeight="1">
      <c r="A168" s="62">
        <v>9</v>
      </c>
      <c r="B168" s="63" t="s">
        <v>191</v>
      </c>
      <c r="C168" s="63" t="s">
        <v>192</v>
      </c>
      <c r="D168" s="64">
        <v>3353</v>
      </c>
      <c r="E168" s="65">
        <v>1957</v>
      </c>
      <c r="F168" s="66" t="s">
        <v>159</v>
      </c>
      <c r="G168" s="67">
        <v>6</v>
      </c>
      <c r="H168" s="67">
        <f t="shared" si="67"/>
        <v>187</v>
      </c>
      <c r="I168" s="67"/>
      <c r="J168" s="67">
        <f t="shared" si="68"/>
        <v>0</v>
      </c>
      <c r="K168" s="67"/>
      <c r="L168" s="67">
        <f t="shared" si="69"/>
        <v>0</v>
      </c>
      <c r="M168" s="67"/>
      <c r="N168" s="67">
        <f t="shared" si="70"/>
        <v>0</v>
      </c>
      <c r="O168" s="67"/>
      <c r="P168" s="67">
        <f t="shared" si="71"/>
        <v>0</v>
      </c>
      <c r="Q168" s="68">
        <f t="shared" si="72"/>
        <v>187</v>
      </c>
      <c r="R168" s="68">
        <f t="shared" si="73"/>
        <v>9</v>
      </c>
      <c r="S168" s="98"/>
      <c r="T168" s="69"/>
      <c r="U168" s="53"/>
      <c r="V168" s="70">
        <f t="shared" si="74"/>
        <v>187</v>
      </c>
      <c r="W168" s="70">
        <f t="shared" si="75"/>
        <v>0</v>
      </c>
      <c r="X168" s="70">
        <f t="shared" si="76"/>
        <v>0</v>
      </c>
      <c r="Y168" s="70">
        <f t="shared" si="77"/>
        <v>0</v>
      </c>
      <c r="Z168" s="70">
        <f t="shared" si="78"/>
        <v>0</v>
      </c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</row>
    <row r="169" spans="1:48" ht="15.75" customHeight="1">
      <c r="A169" s="62">
        <v>10</v>
      </c>
      <c r="B169" s="63" t="s">
        <v>197</v>
      </c>
      <c r="C169" s="63" t="s">
        <v>198</v>
      </c>
      <c r="D169" s="64">
        <v>8992</v>
      </c>
      <c r="E169" s="65">
        <v>1969</v>
      </c>
      <c r="F169" s="66" t="s">
        <v>68</v>
      </c>
      <c r="G169" s="67">
        <v>7</v>
      </c>
      <c r="H169" s="67">
        <f t="shared" si="67"/>
        <v>186</v>
      </c>
      <c r="I169" s="67"/>
      <c r="J169" s="67">
        <f t="shared" si="68"/>
        <v>0</v>
      </c>
      <c r="K169" s="67"/>
      <c r="L169" s="67">
        <f t="shared" si="69"/>
        <v>0</v>
      </c>
      <c r="M169" s="67"/>
      <c r="N169" s="67">
        <f t="shared" si="70"/>
        <v>0</v>
      </c>
      <c r="O169" s="67"/>
      <c r="P169" s="67">
        <f t="shared" si="71"/>
        <v>0</v>
      </c>
      <c r="Q169" s="68">
        <f t="shared" si="72"/>
        <v>186</v>
      </c>
      <c r="R169" s="68">
        <f t="shared" si="73"/>
        <v>10</v>
      </c>
      <c r="S169" s="98"/>
      <c r="T169" s="69"/>
      <c r="U169" s="53"/>
      <c r="V169" s="70">
        <f t="shared" si="74"/>
        <v>186</v>
      </c>
      <c r="W169" s="70">
        <f t="shared" si="75"/>
        <v>0</v>
      </c>
      <c r="X169" s="70">
        <f t="shared" si="76"/>
        <v>0</v>
      </c>
      <c r="Y169" s="70">
        <f t="shared" si="77"/>
        <v>0</v>
      </c>
      <c r="Z169" s="70">
        <f t="shared" si="78"/>
        <v>0</v>
      </c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</row>
    <row r="170" spans="1:48" ht="15.75" customHeight="1">
      <c r="A170" s="62">
        <v>11</v>
      </c>
      <c r="B170" s="63" t="s">
        <v>80</v>
      </c>
      <c r="C170" s="63" t="s">
        <v>81</v>
      </c>
      <c r="D170" s="64">
        <v>8246</v>
      </c>
      <c r="E170" s="65">
        <v>1952</v>
      </c>
      <c r="F170" s="74" t="s">
        <v>82</v>
      </c>
      <c r="G170" s="67">
        <v>8</v>
      </c>
      <c r="H170" s="67">
        <f t="shared" si="67"/>
        <v>185</v>
      </c>
      <c r="I170" s="67"/>
      <c r="J170" s="67">
        <f t="shared" si="68"/>
        <v>0</v>
      </c>
      <c r="K170" s="67"/>
      <c r="L170" s="67">
        <f t="shared" si="69"/>
        <v>0</v>
      </c>
      <c r="M170" s="67"/>
      <c r="N170" s="67">
        <f t="shared" si="70"/>
        <v>0</v>
      </c>
      <c r="O170" s="67"/>
      <c r="P170" s="67">
        <f t="shared" si="71"/>
        <v>0</v>
      </c>
      <c r="Q170" s="68">
        <f t="shared" si="72"/>
        <v>185</v>
      </c>
      <c r="R170" s="68">
        <f t="shared" si="73"/>
        <v>11</v>
      </c>
      <c r="S170" s="98"/>
      <c r="T170" s="69"/>
      <c r="U170" s="53"/>
      <c r="V170" s="70">
        <f t="shared" si="74"/>
        <v>185</v>
      </c>
      <c r="W170" s="70">
        <f t="shared" si="75"/>
        <v>0</v>
      </c>
      <c r="X170" s="70">
        <f t="shared" si="76"/>
        <v>0</v>
      </c>
      <c r="Y170" s="70">
        <f t="shared" si="77"/>
        <v>0</v>
      </c>
      <c r="Z170" s="70">
        <f t="shared" si="78"/>
        <v>0</v>
      </c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</row>
    <row r="171" spans="1:48" ht="15.75" customHeight="1">
      <c r="A171" s="62">
        <v>12</v>
      </c>
      <c r="B171" s="63"/>
      <c r="C171" s="63"/>
      <c r="D171" s="64"/>
      <c r="E171" s="65"/>
      <c r="F171" s="66"/>
      <c r="G171" s="67"/>
      <c r="H171" s="67">
        <f t="shared" si="67"/>
        <v>0</v>
      </c>
      <c r="I171" s="67"/>
      <c r="J171" s="67">
        <f t="shared" si="68"/>
        <v>0</v>
      </c>
      <c r="K171" s="67"/>
      <c r="L171" s="67">
        <f t="shared" si="69"/>
        <v>0</v>
      </c>
      <c r="M171" s="67"/>
      <c r="N171" s="67">
        <f t="shared" si="70"/>
        <v>0</v>
      </c>
      <c r="O171" s="67"/>
      <c r="P171" s="67">
        <f t="shared" si="71"/>
        <v>0</v>
      </c>
      <c r="Q171" s="68">
        <f t="shared" si="72"/>
        <v>0</v>
      </c>
      <c r="R171" s="68">
        <f t="shared" si="73"/>
        <v>12</v>
      </c>
      <c r="S171" s="98"/>
      <c r="T171" s="69"/>
      <c r="U171" s="53"/>
      <c r="V171" s="70">
        <f t="shared" si="74"/>
        <v>0</v>
      </c>
      <c r="W171" s="70">
        <f t="shared" si="75"/>
        <v>0</v>
      </c>
      <c r="X171" s="70">
        <f t="shared" si="76"/>
        <v>0</v>
      </c>
      <c r="Y171" s="70">
        <f t="shared" si="77"/>
        <v>0</v>
      </c>
      <c r="Z171" s="70">
        <f t="shared" si="78"/>
        <v>0</v>
      </c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</row>
    <row r="172" spans="1:48" ht="15.75" customHeight="1">
      <c r="A172" s="62">
        <v>13</v>
      </c>
      <c r="B172" s="79"/>
      <c r="C172" s="79"/>
      <c r="D172" s="76"/>
      <c r="E172" s="80"/>
      <c r="F172" s="79"/>
      <c r="G172" s="67"/>
      <c r="H172" s="67">
        <f t="shared" si="67"/>
        <v>0</v>
      </c>
      <c r="I172" s="67"/>
      <c r="J172" s="67">
        <f t="shared" si="68"/>
        <v>0</v>
      </c>
      <c r="K172" s="67"/>
      <c r="L172" s="67">
        <f t="shared" si="69"/>
        <v>0</v>
      </c>
      <c r="M172" s="67"/>
      <c r="N172" s="67">
        <f t="shared" si="70"/>
        <v>0</v>
      </c>
      <c r="O172" s="67"/>
      <c r="P172" s="67">
        <f t="shared" si="71"/>
        <v>0</v>
      </c>
      <c r="Q172" s="68">
        <f t="shared" si="72"/>
        <v>0</v>
      </c>
      <c r="R172" s="68">
        <f t="shared" si="73"/>
        <v>13</v>
      </c>
      <c r="S172" s="98"/>
      <c r="T172" s="69"/>
      <c r="U172" s="53"/>
      <c r="V172" s="70">
        <f t="shared" si="74"/>
        <v>0</v>
      </c>
      <c r="W172" s="70">
        <f t="shared" si="75"/>
        <v>0</v>
      </c>
      <c r="X172" s="70">
        <f t="shared" si="76"/>
        <v>0</v>
      </c>
      <c r="Y172" s="70">
        <f t="shared" si="77"/>
        <v>0</v>
      </c>
      <c r="Z172" s="70">
        <f t="shared" si="78"/>
        <v>0</v>
      </c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</row>
    <row r="173" spans="1:48" ht="15.75" customHeight="1">
      <c r="A173" s="62">
        <v>14</v>
      </c>
      <c r="B173" s="75"/>
      <c r="C173" s="75"/>
      <c r="D173" s="76"/>
      <c r="E173" s="77"/>
      <c r="F173" s="78"/>
      <c r="G173" s="67"/>
      <c r="H173" s="67">
        <f t="shared" si="67"/>
        <v>0</v>
      </c>
      <c r="I173" s="67"/>
      <c r="J173" s="67">
        <f t="shared" si="68"/>
        <v>0</v>
      </c>
      <c r="K173" s="67"/>
      <c r="L173" s="67">
        <f t="shared" si="69"/>
        <v>0</v>
      </c>
      <c r="M173" s="67"/>
      <c r="N173" s="67">
        <f t="shared" si="70"/>
        <v>0</v>
      </c>
      <c r="O173" s="67"/>
      <c r="P173" s="67">
        <f t="shared" si="71"/>
        <v>0</v>
      </c>
      <c r="Q173" s="68">
        <f t="shared" si="72"/>
        <v>0</v>
      </c>
      <c r="R173" s="68">
        <f t="shared" si="73"/>
        <v>14</v>
      </c>
      <c r="S173" s="98"/>
      <c r="T173" s="69"/>
      <c r="U173" s="53"/>
      <c r="V173" s="70">
        <f t="shared" si="74"/>
        <v>0</v>
      </c>
      <c r="W173" s="70">
        <f t="shared" si="75"/>
        <v>0</v>
      </c>
      <c r="X173" s="70">
        <f t="shared" si="76"/>
        <v>0</v>
      </c>
      <c r="Y173" s="70">
        <f t="shared" si="77"/>
        <v>0</v>
      </c>
      <c r="Z173" s="70">
        <f t="shared" si="78"/>
        <v>0</v>
      </c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</row>
    <row r="174" spans="1:48" ht="15.75" customHeight="1">
      <c r="A174" s="62">
        <v>15</v>
      </c>
      <c r="B174" s="79"/>
      <c r="C174" s="79"/>
      <c r="D174" s="76"/>
      <c r="E174" s="80"/>
      <c r="F174" s="79"/>
      <c r="G174" s="67"/>
      <c r="H174" s="67">
        <f t="shared" si="67"/>
        <v>0</v>
      </c>
      <c r="I174" s="67"/>
      <c r="J174" s="67">
        <f t="shared" si="68"/>
        <v>0</v>
      </c>
      <c r="K174" s="67"/>
      <c r="L174" s="67">
        <f t="shared" si="69"/>
        <v>0</v>
      </c>
      <c r="M174" s="67"/>
      <c r="N174" s="67">
        <f t="shared" si="70"/>
        <v>0</v>
      </c>
      <c r="O174" s="67"/>
      <c r="P174" s="67">
        <f t="shared" si="71"/>
        <v>0</v>
      </c>
      <c r="Q174" s="68">
        <f t="shared" si="72"/>
        <v>0</v>
      </c>
      <c r="R174" s="68">
        <f t="shared" si="73"/>
        <v>15</v>
      </c>
      <c r="S174" s="98"/>
      <c r="T174" s="69"/>
      <c r="U174" s="53"/>
      <c r="V174" s="70">
        <f t="shared" si="74"/>
        <v>0</v>
      </c>
      <c r="W174" s="70">
        <f t="shared" si="75"/>
        <v>0</v>
      </c>
      <c r="X174" s="70">
        <f t="shared" si="76"/>
        <v>0</v>
      </c>
      <c r="Y174" s="70">
        <f t="shared" si="77"/>
        <v>0</v>
      </c>
      <c r="Z174" s="70">
        <f t="shared" si="78"/>
        <v>0</v>
      </c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</row>
    <row r="175" spans="1:48" ht="15.75" customHeight="1">
      <c r="A175" s="62">
        <v>16</v>
      </c>
      <c r="B175" s="79"/>
      <c r="C175" s="79"/>
      <c r="D175" s="64"/>
      <c r="E175" s="80"/>
      <c r="F175" s="79"/>
      <c r="G175" s="67"/>
      <c r="H175" s="67">
        <f t="shared" si="67"/>
        <v>0</v>
      </c>
      <c r="I175" s="67"/>
      <c r="J175" s="67">
        <f t="shared" si="68"/>
        <v>0</v>
      </c>
      <c r="K175" s="67"/>
      <c r="L175" s="67">
        <f t="shared" si="69"/>
        <v>0</v>
      </c>
      <c r="M175" s="67"/>
      <c r="N175" s="67">
        <f t="shared" si="70"/>
        <v>0</v>
      </c>
      <c r="O175" s="67"/>
      <c r="P175" s="67">
        <f t="shared" si="71"/>
        <v>0</v>
      </c>
      <c r="Q175" s="68">
        <f t="shared" si="72"/>
        <v>0</v>
      </c>
      <c r="R175" s="68">
        <f t="shared" si="73"/>
        <v>16</v>
      </c>
      <c r="S175" s="98"/>
      <c r="T175" s="69"/>
      <c r="U175" s="53"/>
      <c r="V175" s="70">
        <f t="shared" si="74"/>
        <v>0</v>
      </c>
      <c r="W175" s="70">
        <f t="shared" si="75"/>
        <v>0</v>
      </c>
      <c r="X175" s="70">
        <f t="shared" si="76"/>
        <v>0</v>
      </c>
      <c r="Y175" s="70">
        <f t="shared" si="77"/>
        <v>0</v>
      </c>
      <c r="Z175" s="70">
        <f t="shared" si="78"/>
        <v>0</v>
      </c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</row>
    <row r="176" spans="1:48" ht="15.75" customHeight="1">
      <c r="A176" s="62">
        <v>17</v>
      </c>
      <c r="B176" s="79"/>
      <c r="C176" s="79"/>
      <c r="D176" s="76"/>
      <c r="E176" s="80"/>
      <c r="F176" s="79"/>
      <c r="G176" s="67"/>
      <c r="H176" s="67">
        <f t="shared" si="67"/>
        <v>0</v>
      </c>
      <c r="I176" s="67"/>
      <c r="J176" s="67">
        <f t="shared" si="68"/>
        <v>0</v>
      </c>
      <c r="K176" s="67"/>
      <c r="L176" s="67">
        <f t="shared" si="69"/>
        <v>0</v>
      </c>
      <c r="M176" s="67"/>
      <c r="N176" s="67">
        <f t="shared" si="70"/>
        <v>0</v>
      </c>
      <c r="O176" s="67"/>
      <c r="P176" s="67">
        <f t="shared" si="71"/>
        <v>0</v>
      </c>
      <c r="Q176" s="68">
        <f t="shared" si="72"/>
        <v>0</v>
      </c>
      <c r="R176" s="68">
        <f t="shared" si="73"/>
        <v>17</v>
      </c>
      <c r="S176" s="98"/>
      <c r="T176" s="69"/>
      <c r="U176" s="53"/>
      <c r="V176" s="70">
        <f t="shared" si="74"/>
        <v>0</v>
      </c>
      <c r="W176" s="70">
        <f t="shared" si="75"/>
        <v>0</v>
      </c>
      <c r="X176" s="70">
        <f t="shared" si="76"/>
        <v>0</v>
      </c>
      <c r="Y176" s="70">
        <f t="shared" si="77"/>
        <v>0</v>
      </c>
      <c r="Z176" s="70">
        <f t="shared" si="78"/>
        <v>0</v>
      </c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</row>
    <row r="177" spans="1:48" ht="15.75" customHeight="1">
      <c r="A177" s="62">
        <v>18</v>
      </c>
      <c r="B177" s="79"/>
      <c r="C177" s="79"/>
      <c r="D177" s="76"/>
      <c r="E177" s="80"/>
      <c r="F177" s="79"/>
      <c r="G177" s="67"/>
      <c r="H177" s="67">
        <f t="shared" si="67"/>
        <v>0</v>
      </c>
      <c r="I177" s="67"/>
      <c r="J177" s="67">
        <f t="shared" si="68"/>
        <v>0</v>
      </c>
      <c r="K177" s="67"/>
      <c r="L177" s="67">
        <f t="shared" si="69"/>
        <v>0</v>
      </c>
      <c r="M177" s="67"/>
      <c r="N177" s="67">
        <f t="shared" si="70"/>
        <v>0</v>
      </c>
      <c r="O177" s="67"/>
      <c r="P177" s="67">
        <f t="shared" si="71"/>
        <v>0</v>
      </c>
      <c r="Q177" s="68">
        <f t="shared" si="72"/>
        <v>0</v>
      </c>
      <c r="R177" s="68">
        <f t="shared" si="73"/>
        <v>18</v>
      </c>
      <c r="S177" s="98"/>
      <c r="T177" s="69"/>
      <c r="U177" s="53"/>
      <c r="V177" s="70">
        <f t="shared" si="74"/>
        <v>0</v>
      </c>
      <c r="W177" s="70">
        <f t="shared" si="75"/>
        <v>0</v>
      </c>
      <c r="X177" s="70">
        <f t="shared" si="76"/>
        <v>0</v>
      </c>
      <c r="Y177" s="70">
        <f t="shared" si="77"/>
        <v>0</v>
      </c>
      <c r="Z177" s="70">
        <f t="shared" si="78"/>
        <v>0</v>
      </c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</row>
    <row r="178" spans="1:48" ht="15.75" customHeight="1">
      <c r="A178" s="62">
        <v>19</v>
      </c>
      <c r="B178" s="75"/>
      <c r="C178" s="75"/>
      <c r="D178" s="76"/>
      <c r="E178" s="77"/>
      <c r="F178" s="78"/>
      <c r="G178" s="67"/>
      <c r="H178" s="67">
        <f t="shared" si="67"/>
        <v>0</v>
      </c>
      <c r="I178" s="67"/>
      <c r="J178" s="67">
        <f t="shared" si="68"/>
        <v>0</v>
      </c>
      <c r="K178" s="67"/>
      <c r="L178" s="67">
        <f t="shared" si="69"/>
        <v>0</v>
      </c>
      <c r="M178" s="67"/>
      <c r="N178" s="67">
        <f t="shared" si="70"/>
        <v>0</v>
      </c>
      <c r="O178" s="67"/>
      <c r="P178" s="67">
        <f t="shared" si="71"/>
        <v>0</v>
      </c>
      <c r="Q178" s="68">
        <f t="shared" si="72"/>
        <v>0</v>
      </c>
      <c r="R178" s="68">
        <f t="shared" si="73"/>
        <v>19</v>
      </c>
      <c r="S178" s="98"/>
      <c r="T178" s="69"/>
      <c r="U178" s="53"/>
      <c r="V178" s="70">
        <f t="shared" si="74"/>
        <v>0</v>
      </c>
      <c r="W178" s="70">
        <f t="shared" si="75"/>
        <v>0</v>
      </c>
      <c r="X178" s="70">
        <f t="shared" si="76"/>
        <v>0</v>
      </c>
      <c r="Y178" s="70">
        <f t="shared" si="77"/>
        <v>0</v>
      </c>
      <c r="Z178" s="70">
        <f t="shared" si="78"/>
        <v>0</v>
      </c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</row>
    <row r="179" spans="1:48" ht="15.75" customHeight="1">
      <c r="A179" s="62">
        <v>20</v>
      </c>
      <c r="B179" s="75"/>
      <c r="C179" s="75"/>
      <c r="D179" s="76"/>
      <c r="E179" s="77"/>
      <c r="F179" s="78"/>
      <c r="G179" s="67"/>
      <c r="H179" s="67">
        <f t="shared" si="67"/>
        <v>0</v>
      </c>
      <c r="I179" s="67"/>
      <c r="J179" s="67">
        <f t="shared" si="68"/>
        <v>0</v>
      </c>
      <c r="K179" s="67"/>
      <c r="L179" s="67">
        <f t="shared" si="69"/>
        <v>0</v>
      </c>
      <c r="M179" s="67"/>
      <c r="N179" s="67">
        <f t="shared" si="70"/>
        <v>0</v>
      </c>
      <c r="O179" s="67"/>
      <c r="P179" s="67">
        <f t="shared" si="71"/>
        <v>0</v>
      </c>
      <c r="Q179" s="68">
        <f t="shared" si="72"/>
        <v>0</v>
      </c>
      <c r="R179" s="68">
        <f t="shared" si="73"/>
        <v>20</v>
      </c>
      <c r="S179" s="98"/>
      <c r="T179" s="69"/>
      <c r="U179" s="53"/>
      <c r="V179" s="70">
        <f t="shared" si="74"/>
        <v>0</v>
      </c>
      <c r="W179" s="70">
        <f t="shared" si="75"/>
        <v>0</v>
      </c>
      <c r="X179" s="70">
        <f t="shared" si="76"/>
        <v>0</v>
      </c>
      <c r="Y179" s="70">
        <f t="shared" si="77"/>
        <v>0</v>
      </c>
      <c r="Z179" s="70">
        <f t="shared" si="78"/>
        <v>0</v>
      </c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</row>
    <row r="180" spans="1:48" s="88" customFormat="1" ht="15.75" customHeight="1">
      <c r="A180" s="95" t="s">
        <v>252</v>
      </c>
      <c r="B180" s="99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98"/>
      <c r="T180" s="97"/>
      <c r="U180" s="53"/>
      <c r="V180" s="70"/>
      <c r="W180" s="70"/>
      <c r="X180" s="70"/>
      <c r="Y180" s="70"/>
      <c r="Z180" s="70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</row>
    <row r="181" spans="1:48" ht="15.75" customHeight="1">
      <c r="A181" s="62">
        <v>1</v>
      </c>
      <c r="B181" s="63" t="s">
        <v>150</v>
      </c>
      <c r="C181" s="63" t="s">
        <v>253</v>
      </c>
      <c r="D181" s="64">
        <v>477</v>
      </c>
      <c r="E181" s="65">
        <v>1948</v>
      </c>
      <c r="F181" s="66" t="s">
        <v>254</v>
      </c>
      <c r="G181" s="67">
        <v>1</v>
      </c>
      <c r="H181" s="67">
        <f t="shared" ref="H181:H195" si="79">IF(G181=0,0,IF(G181=1,200,IF(G181=2,195,IF(G181=3,191,IF(G181=4,189,IF(G181=5,188,IF(G181=6,187,IF(G181=7,186,193-G181))))))))</f>
        <v>200</v>
      </c>
      <c r="I181" s="67"/>
      <c r="J181" s="67">
        <f t="shared" ref="J181:J195" si="80">IF(I181=0,0,IF(I181=1,200,IF(I181=2,195,IF(I181=3,191,IF(I181=4,189,IF(I181=5,188,IF(I181=6,187,IF(I181=7,186,193-I181))))))))</f>
        <v>0</v>
      </c>
      <c r="K181" s="67"/>
      <c r="L181" s="67">
        <f t="shared" ref="L181:L195" si="81">IF(K181=0,0,IF(K181=1,200,IF(K181=2,195,IF(K181=3,191,IF(K181=4,189,IF(K181=5,188,IF(K181=6,187,IF(K181=7,186,193-K181))))))))</f>
        <v>0</v>
      </c>
      <c r="M181" s="67"/>
      <c r="N181" s="67">
        <f t="shared" ref="N181:N195" si="82">IF(M181=0,0,IF(M181=1,200,IF(M181=2,195,IF(M181=3,191,IF(M181=4,189,IF(M181=5,188,IF(M181=6,187,IF(M181=7,186,193-M181))))))))</f>
        <v>0</v>
      </c>
      <c r="O181" s="67"/>
      <c r="P181" s="67">
        <f t="shared" ref="P181:P195" si="83">IF(O181=0,0,IF(O181=1,200,IF(O181=2,195,IF(O181=3,191,IF(O181=4,189,IF(O181=5,188,IF(O181=6,187,IF(O181=7,186,193-O181))))))))</f>
        <v>0</v>
      </c>
      <c r="Q181" s="68">
        <f t="shared" ref="Q181:Q195" si="84">LARGE(V181:Z181,1)+LARGE(V181:Z181,2)+LARGE(V181:Z181,3)+LARGE(V181:Z181,4)</f>
        <v>200</v>
      </c>
      <c r="R181" s="68">
        <f t="shared" ref="R181:R195" si="85">+A181</f>
        <v>1</v>
      </c>
      <c r="S181" s="98"/>
      <c r="T181" s="69"/>
      <c r="U181" s="53"/>
      <c r="V181" s="70">
        <f t="shared" ref="V181:V195" si="86">H181</f>
        <v>200</v>
      </c>
      <c r="W181" s="70">
        <f t="shared" ref="W181:W195" si="87">J181</f>
        <v>0</v>
      </c>
      <c r="X181" s="70">
        <f t="shared" ref="X181:X195" si="88">L181</f>
        <v>0</v>
      </c>
      <c r="Y181" s="70">
        <f t="shared" ref="Y181:Y195" si="89">N181</f>
        <v>0</v>
      </c>
      <c r="Z181" s="70">
        <f t="shared" ref="Z181:Z195" si="90">P181</f>
        <v>0</v>
      </c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</row>
    <row r="182" spans="1:48" ht="15.75" customHeight="1">
      <c r="A182" s="62">
        <v>2</v>
      </c>
      <c r="B182" s="63" t="s">
        <v>255</v>
      </c>
      <c r="C182" s="63" t="s">
        <v>256</v>
      </c>
      <c r="D182" s="64">
        <v>1166</v>
      </c>
      <c r="E182" s="65">
        <v>1948</v>
      </c>
      <c r="F182" s="66" t="s">
        <v>79</v>
      </c>
      <c r="G182" s="67"/>
      <c r="H182" s="67">
        <f t="shared" si="79"/>
        <v>0</v>
      </c>
      <c r="I182" s="67">
        <v>1</v>
      </c>
      <c r="J182" s="67">
        <f t="shared" si="80"/>
        <v>200</v>
      </c>
      <c r="K182" s="67"/>
      <c r="L182" s="67">
        <f t="shared" si="81"/>
        <v>0</v>
      </c>
      <c r="M182" s="67"/>
      <c r="N182" s="67">
        <f t="shared" si="82"/>
        <v>0</v>
      </c>
      <c r="O182" s="67"/>
      <c r="P182" s="67">
        <f t="shared" si="83"/>
        <v>0</v>
      </c>
      <c r="Q182" s="68">
        <f t="shared" si="84"/>
        <v>200</v>
      </c>
      <c r="R182" s="68">
        <f t="shared" si="85"/>
        <v>2</v>
      </c>
      <c r="S182" s="98"/>
      <c r="T182" s="69"/>
      <c r="U182" s="53"/>
      <c r="V182" s="70">
        <f t="shared" si="86"/>
        <v>0</v>
      </c>
      <c r="W182" s="70">
        <f t="shared" si="87"/>
        <v>200</v>
      </c>
      <c r="X182" s="70">
        <f t="shared" si="88"/>
        <v>0</v>
      </c>
      <c r="Y182" s="70">
        <f t="shared" si="89"/>
        <v>0</v>
      </c>
      <c r="Z182" s="70">
        <f t="shared" si="90"/>
        <v>0</v>
      </c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</row>
    <row r="183" spans="1:48" ht="15.75" customHeight="1">
      <c r="A183" s="62">
        <v>3</v>
      </c>
      <c r="B183" s="63" t="s">
        <v>257</v>
      </c>
      <c r="C183" s="63" t="s">
        <v>258</v>
      </c>
      <c r="D183" s="64">
        <v>8802</v>
      </c>
      <c r="E183" s="65">
        <v>1948</v>
      </c>
      <c r="F183" s="66" t="s">
        <v>68</v>
      </c>
      <c r="G183" s="67">
        <v>2</v>
      </c>
      <c r="H183" s="67">
        <f t="shared" si="79"/>
        <v>195</v>
      </c>
      <c r="I183" s="67"/>
      <c r="J183" s="67">
        <f t="shared" si="80"/>
        <v>0</v>
      </c>
      <c r="K183" s="67"/>
      <c r="L183" s="67">
        <f t="shared" si="81"/>
        <v>0</v>
      </c>
      <c r="M183" s="67"/>
      <c r="N183" s="67">
        <f t="shared" si="82"/>
        <v>0</v>
      </c>
      <c r="O183" s="67"/>
      <c r="P183" s="67">
        <f t="shared" si="83"/>
        <v>0</v>
      </c>
      <c r="Q183" s="68">
        <f t="shared" si="84"/>
        <v>195</v>
      </c>
      <c r="R183" s="68">
        <f t="shared" si="85"/>
        <v>3</v>
      </c>
      <c r="S183" s="98"/>
      <c r="T183" s="69"/>
      <c r="U183" s="53"/>
      <c r="V183" s="70">
        <f t="shared" si="86"/>
        <v>195</v>
      </c>
      <c r="W183" s="70">
        <f t="shared" si="87"/>
        <v>0</v>
      </c>
      <c r="X183" s="70">
        <f t="shared" si="88"/>
        <v>0</v>
      </c>
      <c r="Y183" s="70">
        <f t="shared" si="89"/>
        <v>0</v>
      </c>
      <c r="Z183" s="70">
        <f t="shared" si="90"/>
        <v>0</v>
      </c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</row>
    <row r="184" spans="1:48" ht="15.75" customHeight="1">
      <c r="A184" s="62">
        <v>4</v>
      </c>
      <c r="B184" s="63" t="s">
        <v>259</v>
      </c>
      <c r="C184" s="63" t="s">
        <v>260</v>
      </c>
      <c r="D184" s="64">
        <v>196</v>
      </c>
      <c r="E184" s="65">
        <v>1947</v>
      </c>
      <c r="F184" s="66" t="s">
        <v>261</v>
      </c>
      <c r="G184" s="67"/>
      <c r="H184" s="67">
        <f t="shared" si="79"/>
        <v>0</v>
      </c>
      <c r="I184" s="67">
        <v>2</v>
      </c>
      <c r="J184" s="67">
        <f t="shared" si="80"/>
        <v>195</v>
      </c>
      <c r="K184" s="67"/>
      <c r="L184" s="67">
        <f t="shared" si="81"/>
        <v>0</v>
      </c>
      <c r="M184" s="67"/>
      <c r="N184" s="67">
        <f t="shared" si="82"/>
        <v>0</v>
      </c>
      <c r="O184" s="67"/>
      <c r="P184" s="67">
        <f t="shared" si="83"/>
        <v>0</v>
      </c>
      <c r="Q184" s="68">
        <f t="shared" si="84"/>
        <v>195</v>
      </c>
      <c r="R184" s="68">
        <f t="shared" si="85"/>
        <v>4</v>
      </c>
      <c r="S184" s="98"/>
      <c r="T184" s="69"/>
      <c r="U184" s="53"/>
      <c r="V184" s="70">
        <f t="shared" si="86"/>
        <v>0</v>
      </c>
      <c r="W184" s="70">
        <f t="shared" si="87"/>
        <v>195</v>
      </c>
      <c r="X184" s="70">
        <f t="shared" si="88"/>
        <v>0</v>
      </c>
      <c r="Y184" s="70">
        <f t="shared" si="89"/>
        <v>0</v>
      </c>
      <c r="Z184" s="70">
        <f t="shared" si="90"/>
        <v>0</v>
      </c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</row>
    <row r="185" spans="1:48" ht="15.75" customHeight="1">
      <c r="A185" s="62">
        <v>5</v>
      </c>
      <c r="B185" s="63" t="s">
        <v>262</v>
      </c>
      <c r="C185" s="63" t="s">
        <v>263</v>
      </c>
      <c r="D185" s="64">
        <v>3088</v>
      </c>
      <c r="E185" s="65">
        <v>1946</v>
      </c>
      <c r="F185" s="66" t="s">
        <v>254</v>
      </c>
      <c r="G185" s="67">
        <v>3</v>
      </c>
      <c r="H185" s="67">
        <f t="shared" si="79"/>
        <v>191</v>
      </c>
      <c r="I185" s="67"/>
      <c r="J185" s="67">
        <f t="shared" si="80"/>
        <v>0</v>
      </c>
      <c r="K185" s="67"/>
      <c r="L185" s="67">
        <f t="shared" si="81"/>
        <v>0</v>
      </c>
      <c r="M185" s="67"/>
      <c r="N185" s="67">
        <f t="shared" si="82"/>
        <v>0</v>
      </c>
      <c r="O185" s="67"/>
      <c r="P185" s="67">
        <f t="shared" si="83"/>
        <v>0</v>
      </c>
      <c r="Q185" s="68">
        <f t="shared" si="84"/>
        <v>191</v>
      </c>
      <c r="R185" s="68">
        <f t="shared" si="85"/>
        <v>5</v>
      </c>
      <c r="S185" s="98"/>
      <c r="T185" s="69"/>
      <c r="U185" s="53"/>
      <c r="V185" s="70">
        <f t="shared" si="86"/>
        <v>191</v>
      </c>
      <c r="W185" s="70">
        <f t="shared" si="87"/>
        <v>0</v>
      </c>
      <c r="X185" s="70">
        <f t="shared" si="88"/>
        <v>0</v>
      </c>
      <c r="Y185" s="70">
        <f t="shared" si="89"/>
        <v>0</v>
      </c>
      <c r="Z185" s="70">
        <f t="shared" si="90"/>
        <v>0</v>
      </c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</row>
    <row r="186" spans="1:48" ht="15.75" customHeight="1">
      <c r="A186" s="62">
        <v>6</v>
      </c>
      <c r="B186" s="63" t="s">
        <v>264</v>
      </c>
      <c r="C186" s="63" t="s">
        <v>265</v>
      </c>
      <c r="D186" s="64">
        <v>1567</v>
      </c>
      <c r="E186" s="65">
        <v>1946</v>
      </c>
      <c r="F186" s="66" t="s">
        <v>97</v>
      </c>
      <c r="G186" s="67"/>
      <c r="H186" s="67">
        <f t="shared" si="79"/>
        <v>0</v>
      </c>
      <c r="I186" s="67">
        <v>3</v>
      </c>
      <c r="J186" s="67">
        <f t="shared" si="80"/>
        <v>191</v>
      </c>
      <c r="K186" s="67"/>
      <c r="L186" s="67">
        <f t="shared" si="81"/>
        <v>0</v>
      </c>
      <c r="M186" s="67"/>
      <c r="N186" s="67">
        <f t="shared" si="82"/>
        <v>0</v>
      </c>
      <c r="O186" s="67"/>
      <c r="P186" s="67">
        <f t="shared" si="83"/>
        <v>0</v>
      </c>
      <c r="Q186" s="68">
        <f t="shared" si="84"/>
        <v>191</v>
      </c>
      <c r="R186" s="68">
        <f t="shared" si="85"/>
        <v>6</v>
      </c>
      <c r="S186" s="98"/>
      <c r="T186" s="69"/>
      <c r="U186" s="53"/>
      <c r="V186" s="70">
        <f t="shared" si="86"/>
        <v>0</v>
      </c>
      <c r="W186" s="70">
        <f t="shared" si="87"/>
        <v>191</v>
      </c>
      <c r="X186" s="70">
        <f t="shared" si="88"/>
        <v>0</v>
      </c>
      <c r="Y186" s="70">
        <f t="shared" si="89"/>
        <v>0</v>
      </c>
      <c r="Z186" s="70">
        <f t="shared" si="90"/>
        <v>0</v>
      </c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</row>
    <row r="187" spans="1:48" ht="15.75" customHeight="1">
      <c r="A187" s="62">
        <v>7</v>
      </c>
      <c r="B187" s="63" t="s">
        <v>188</v>
      </c>
      <c r="C187" s="63" t="s">
        <v>266</v>
      </c>
      <c r="D187" s="64">
        <v>2027</v>
      </c>
      <c r="E187" s="65">
        <v>1951</v>
      </c>
      <c r="F187" s="66" t="s">
        <v>79</v>
      </c>
      <c r="G187" s="67"/>
      <c r="H187" s="67">
        <f t="shared" si="79"/>
        <v>0</v>
      </c>
      <c r="I187" s="67">
        <v>4</v>
      </c>
      <c r="J187" s="67">
        <f t="shared" si="80"/>
        <v>189</v>
      </c>
      <c r="K187" s="67"/>
      <c r="L187" s="67">
        <f t="shared" si="81"/>
        <v>0</v>
      </c>
      <c r="M187" s="67"/>
      <c r="N187" s="67">
        <f t="shared" si="82"/>
        <v>0</v>
      </c>
      <c r="O187" s="67"/>
      <c r="P187" s="67">
        <f t="shared" si="83"/>
        <v>0</v>
      </c>
      <c r="Q187" s="68">
        <f t="shared" si="84"/>
        <v>189</v>
      </c>
      <c r="R187" s="68">
        <f t="shared" si="85"/>
        <v>7</v>
      </c>
      <c r="S187" s="98"/>
      <c r="T187" s="69"/>
      <c r="U187" s="53"/>
      <c r="V187" s="70">
        <f t="shared" si="86"/>
        <v>0</v>
      </c>
      <c r="W187" s="70">
        <f t="shared" si="87"/>
        <v>189</v>
      </c>
      <c r="X187" s="70">
        <f t="shared" si="88"/>
        <v>0</v>
      </c>
      <c r="Y187" s="70">
        <f t="shared" si="89"/>
        <v>0</v>
      </c>
      <c r="Z187" s="70">
        <f t="shared" si="90"/>
        <v>0</v>
      </c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</row>
    <row r="188" spans="1:48" ht="15.75" customHeight="1">
      <c r="A188" s="62">
        <v>8</v>
      </c>
      <c r="B188" s="63"/>
      <c r="C188" s="63"/>
      <c r="D188" s="64"/>
      <c r="E188" s="65"/>
      <c r="F188" s="66"/>
      <c r="G188" s="67"/>
      <c r="H188" s="67">
        <f t="shared" si="79"/>
        <v>0</v>
      </c>
      <c r="I188" s="67"/>
      <c r="J188" s="67">
        <f t="shared" si="80"/>
        <v>0</v>
      </c>
      <c r="K188" s="67"/>
      <c r="L188" s="67">
        <f t="shared" si="81"/>
        <v>0</v>
      </c>
      <c r="M188" s="67"/>
      <c r="N188" s="67">
        <f t="shared" si="82"/>
        <v>0</v>
      </c>
      <c r="O188" s="67"/>
      <c r="P188" s="67">
        <f t="shared" si="83"/>
        <v>0</v>
      </c>
      <c r="Q188" s="68">
        <f t="shared" si="84"/>
        <v>0</v>
      </c>
      <c r="R188" s="68">
        <f t="shared" si="85"/>
        <v>8</v>
      </c>
      <c r="S188" s="98"/>
      <c r="T188" s="69"/>
      <c r="U188" s="53"/>
      <c r="V188" s="70">
        <f t="shared" si="86"/>
        <v>0</v>
      </c>
      <c r="W188" s="70">
        <f t="shared" si="87"/>
        <v>0</v>
      </c>
      <c r="X188" s="70">
        <f t="shared" si="88"/>
        <v>0</v>
      </c>
      <c r="Y188" s="70">
        <f t="shared" si="89"/>
        <v>0</v>
      </c>
      <c r="Z188" s="70">
        <f t="shared" si="90"/>
        <v>0</v>
      </c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</row>
    <row r="189" spans="1:48" ht="15.75" customHeight="1">
      <c r="A189" s="62">
        <v>9</v>
      </c>
      <c r="B189" s="63"/>
      <c r="C189" s="63"/>
      <c r="D189" s="64"/>
      <c r="E189" s="65"/>
      <c r="F189" s="66"/>
      <c r="G189" s="67"/>
      <c r="H189" s="67">
        <f t="shared" si="79"/>
        <v>0</v>
      </c>
      <c r="I189" s="67"/>
      <c r="J189" s="67">
        <f t="shared" si="80"/>
        <v>0</v>
      </c>
      <c r="K189" s="67"/>
      <c r="L189" s="67">
        <f t="shared" si="81"/>
        <v>0</v>
      </c>
      <c r="M189" s="67"/>
      <c r="N189" s="67">
        <f t="shared" si="82"/>
        <v>0</v>
      </c>
      <c r="O189" s="67"/>
      <c r="P189" s="67">
        <f t="shared" si="83"/>
        <v>0</v>
      </c>
      <c r="Q189" s="68">
        <f t="shared" si="84"/>
        <v>0</v>
      </c>
      <c r="R189" s="68">
        <f t="shared" si="85"/>
        <v>9</v>
      </c>
      <c r="S189" s="98"/>
      <c r="T189" s="69"/>
      <c r="U189" s="53"/>
      <c r="V189" s="70">
        <f t="shared" si="86"/>
        <v>0</v>
      </c>
      <c r="W189" s="70">
        <f t="shared" si="87"/>
        <v>0</v>
      </c>
      <c r="X189" s="70">
        <f t="shared" si="88"/>
        <v>0</v>
      </c>
      <c r="Y189" s="70">
        <f t="shared" si="89"/>
        <v>0</v>
      </c>
      <c r="Z189" s="70">
        <f t="shared" si="90"/>
        <v>0</v>
      </c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</row>
    <row r="190" spans="1:48" ht="15.75" customHeight="1">
      <c r="A190" s="62">
        <v>10</v>
      </c>
      <c r="B190" s="63"/>
      <c r="C190" s="63"/>
      <c r="D190" s="64"/>
      <c r="E190" s="65"/>
      <c r="F190" s="66"/>
      <c r="G190" s="67"/>
      <c r="H190" s="67">
        <f t="shared" si="79"/>
        <v>0</v>
      </c>
      <c r="I190" s="67"/>
      <c r="J190" s="67">
        <f t="shared" si="80"/>
        <v>0</v>
      </c>
      <c r="K190" s="67"/>
      <c r="L190" s="67">
        <f t="shared" si="81"/>
        <v>0</v>
      </c>
      <c r="M190" s="67"/>
      <c r="N190" s="67">
        <f t="shared" si="82"/>
        <v>0</v>
      </c>
      <c r="O190" s="67"/>
      <c r="P190" s="67">
        <f t="shared" si="83"/>
        <v>0</v>
      </c>
      <c r="Q190" s="68">
        <f t="shared" si="84"/>
        <v>0</v>
      </c>
      <c r="R190" s="68">
        <f t="shared" si="85"/>
        <v>10</v>
      </c>
      <c r="S190" s="98"/>
      <c r="T190" s="69"/>
      <c r="U190" s="53"/>
      <c r="V190" s="70">
        <f t="shared" si="86"/>
        <v>0</v>
      </c>
      <c r="W190" s="70">
        <f t="shared" si="87"/>
        <v>0</v>
      </c>
      <c r="X190" s="70">
        <f t="shared" si="88"/>
        <v>0</v>
      </c>
      <c r="Y190" s="70">
        <f t="shared" si="89"/>
        <v>0</v>
      </c>
      <c r="Z190" s="70">
        <f t="shared" si="90"/>
        <v>0</v>
      </c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</row>
    <row r="191" spans="1:48" ht="15.75" customHeight="1">
      <c r="A191" s="62">
        <v>11</v>
      </c>
      <c r="B191" s="63"/>
      <c r="C191" s="63"/>
      <c r="D191" s="64"/>
      <c r="E191" s="65"/>
      <c r="F191" s="66"/>
      <c r="G191" s="67"/>
      <c r="H191" s="67">
        <f t="shared" si="79"/>
        <v>0</v>
      </c>
      <c r="I191" s="67"/>
      <c r="J191" s="67">
        <f t="shared" si="80"/>
        <v>0</v>
      </c>
      <c r="K191" s="67"/>
      <c r="L191" s="67">
        <f t="shared" si="81"/>
        <v>0</v>
      </c>
      <c r="M191" s="67"/>
      <c r="N191" s="67">
        <f t="shared" si="82"/>
        <v>0</v>
      </c>
      <c r="O191" s="67"/>
      <c r="P191" s="67">
        <f t="shared" si="83"/>
        <v>0</v>
      </c>
      <c r="Q191" s="68">
        <f t="shared" si="84"/>
        <v>0</v>
      </c>
      <c r="R191" s="68">
        <f t="shared" si="85"/>
        <v>11</v>
      </c>
      <c r="S191" s="98"/>
      <c r="T191" s="69"/>
      <c r="U191" s="53"/>
      <c r="V191" s="70">
        <f t="shared" si="86"/>
        <v>0</v>
      </c>
      <c r="W191" s="70">
        <f t="shared" si="87"/>
        <v>0</v>
      </c>
      <c r="X191" s="70">
        <f t="shared" si="88"/>
        <v>0</v>
      </c>
      <c r="Y191" s="70">
        <f t="shared" si="89"/>
        <v>0</v>
      </c>
      <c r="Z191" s="70">
        <f t="shared" si="90"/>
        <v>0</v>
      </c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</row>
    <row r="192" spans="1:48" ht="15.75" customHeight="1">
      <c r="A192" s="62">
        <v>12</v>
      </c>
      <c r="B192" s="63"/>
      <c r="C192" s="63"/>
      <c r="D192" s="64"/>
      <c r="E192" s="65"/>
      <c r="F192" s="66"/>
      <c r="G192" s="67"/>
      <c r="H192" s="67">
        <f t="shared" si="79"/>
        <v>0</v>
      </c>
      <c r="I192" s="67"/>
      <c r="J192" s="67">
        <f t="shared" si="80"/>
        <v>0</v>
      </c>
      <c r="K192" s="67"/>
      <c r="L192" s="67">
        <f t="shared" si="81"/>
        <v>0</v>
      </c>
      <c r="M192" s="67"/>
      <c r="N192" s="67">
        <f t="shared" si="82"/>
        <v>0</v>
      </c>
      <c r="O192" s="67"/>
      <c r="P192" s="67">
        <f t="shared" si="83"/>
        <v>0</v>
      </c>
      <c r="Q192" s="68">
        <f t="shared" si="84"/>
        <v>0</v>
      </c>
      <c r="R192" s="68">
        <f t="shared" si="85"/>
        <v>12</v>
      </c>
      <c r="S192" s="98"/>
      <c r="T192" s="69"/>
      <c r="U192" s="53"/>
      <c r="V192" s="70">
        <f t="shared" si="86"/>
        <v>0</v>
      </c>
      <c r="W192" s="70">
        <f t="shared" si="87"/>
        <v>0</v>
      </c>
      <c r="X192" s="70">
        <f t="shared" si="88"/>
        <v>0</v>
      </c>
      <c r="Y192" s="70">
        <f t="shared" si="89"/>
        <v>0</v>
      </c>
      <c r="Z192" s="70">
        <f t="shared" si="90"/>
        <v>0</v>
      </c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</row>
    <row r="193" spans="1:48" ht="15.75" customHeight="1">
      <c r="A193" s="62">
        <v>13</v>
      </c>
      <c r="B193" s="74"/>
      <c r="C193" s="74"/>
      <c r="D193" s="67"/>
      <c r="E193" s="67"/>
      <c r="F193" s="74"/>
      <c r="G193" s="67"/>
      <c r="H193" s="67">
        <f t="shared" si="79"/>
        <v>0</v>
      </c>
      <c r="I193" s="67"/>
      <c r="J193" s="67">
        <f t="shared" si="80"/>
        <v>0</v>
      </c>
      <c r="K193" s="67"/>
      <c r="L193" s="67">
        <f t="shared" si="81"/>
        <v>0</v>
      </c>
      <c r="M193" s="67"/>
      <c r="N193" s="67">
        <f t="shared" si="82"/>
        <v>0</v>
      </c>
      <c r="O193" s="67"/>
      <c r="P193" s="67">
        <f t="shared" si="83"/>
        <v>0</v>
      </c>
      <c r="Q193" s="68">
        <f t="shared" si="84"/>
        <v>0</v>
      </c>
      <c r="R193" s="68">
        <f t="shared" si="85"/>
        <v>13</v>
      </c>
      <c r="S193" s="98"/>
      <c r="T193" s="69"/>
      <c r="U193" s="53"/>
      <c r="V193" s="70">
        <f t="shared" si="86"/>
        <v>0</v>
      </c>
      <c r="W193" s="70">
        <f t="shared" si="87"/>
        <v>0</v>
      </c>
      <c r="X193" s="70">
        <f t="shared" si="88"/>
        <v>0</v>
      </c>
      <c r="Y193" s="70">
        <f t="shared" si="89"/>
        <v>0</v>
      </c>
      <c r="Z193" s="70">
        <f t="shared" si="90"/>
        <v>0</v>
      </c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</row>
    <row r="194" spans="1:48" ht="15.75" customHeight="1">
      <c r="A194" s="62">
        <v>14</v>
      </c>
      <c r="B194" s="74"/>
      <c r="C194" s="74"/>
      <c r="D194" s="67"/>
      <c r="E194" s="67"/>
      <c r="F194" s="74"/>
      <c r="G194" s="67"/>
      <c r="H194" s="67">
        <f t="shared" si="79"/>
        <v>0</v>
      </c>
      <c r="I194" s="67"/>
      <c r="J194" s="67">
        <f t="shared" si="80"/>
        <v>0</v>
      </c>
      <c r="K194" s="67"/>
      <c r="L194" s="67">
        <f t="shared" si="81"/>
        <v>0</v>
      </c>
      <c r="M194" s="67"/>
      <c r="N194" s="67">
        <f t="shared" si="82"/>
        <v>0</v>
      </c>
      <c r="O194" s="67"/>
      <c r="P194" s="67">
        <f t="shared" si="83"/>
        <v>0</v>
      </c>
      <c r="Q194" s="68">
        <f t="shared" si="84"/>
        <v>0</v>
      </c>
      <c r="R194" s="68">
        <f t="shared" si="85"/>
        <v>14</v>
      </c>
      <c r="S194" s="98"/>
      <c r="T194" s="69"/>
      <c r="U194" s="53"/>
      <c r="V194" s="70">
        <f t="shared" si="86"/>
        <v>0</v>
      </c>
      <c r="W194" s="70">
        <f t="shared" si="87"/>
        <v>0</v>
      </c>
      <c r="X194" s="70">
        <f t="shared" si="88"/>
        <v>0</v>
      </c>
      <c r="Y194" s="70">
        <f t="shared" si="89"/>
        <v>0</v>
      </c>
      <c r="Z194" s="70">
        <f t="shared" si="90"/>
        <v>0</v>
      </c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</row>
    <row r="195" spans="1:48" ht="15.75" customHeight="1">
      <c r="A195" s="62">
        <v>15</v>
      </c>
      <c r="B195" s="74"/>
      <c r="C195" s="74"/>
      <c r="D195" s="67"/>
      <c r="E195" s="67"/>
      <c r="F195" s="74"/>
      <c r="G195" s="67"/>
      <c r="H195" s="67">
        <f t="shared" si="79"/>
        <v>0</v>
      </c>
      <c r="I195" s="67"/>
      <c r="J195" s="67">
        <f t="shared" si="80"/>
        <v>0</v>
      </c>
      <c r="K195" s="67"/>
      <c r="L195" s="67">
        <f t="shared" si="81"/>
        <v>0</v>
      </c>
      <c r="M195" s="67"/>
      <c r="N195" s="67">
        <f t="shared" si="82"/>
        <v>0</v>
      </c>
      <c r="O195" s="67"/>
      <c r="P195" s="67">
        <f t="shared" si="83"/>
        <v>0</v>
      </c>
      <c r="Q195" s="68">
        <f t="shared" si="84"/>
        <v>0</v>
      </c>
      <c r="R195" s="68">
        <f t="shared" si="85"/>
        <v>15</v>
      </c>
      <c r="S195" s="98"/>
      <c r="T195" s="69"/>
      <c r="U195" s="53"/>
      <c r="V195" s="70">
        <f t="shared" si="86"/>
        <v>0</v>
      </c>
      <c r="W195" s="70">
        <f t="shared" si="87"/>
        <v>0</v>
      </c>
      <c r="X195" s="70">
        <f t="shared" si="88"/>
        <v>0</v>
      </c>
      <c r="Y195" s="70">
        <f t="shared" si="89"/>
        <v>0</v>
      </c>
      <c r="Z195" s="70">
        <f t="shared" si="90"/>
        <v>0</v>
      </c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</row>
  </sheetData>
  <mergeCells count="17">
    <mergeCell ref="A1:R1"/>
    <mergeCell ref="A2:R2"/>
    <mergeCell ref="A3:R3"/>
    <mergeCell ref="G4:H4"/>
    <mergeCell ref="I4:J4"/>
    <mergeCell ref="K4:L4"/>
    <mergeCell ref="M4:N4"/>
    <mergeCell ref="O4:P4"/>
    <mergeCell ref="Q4:R4"/>
    <mergeCell ref="M5:N5"/>
    <mergeCell ref="O5:P5"/>
    <mergeCell ref="Q5:R5"/>
    <mergeCell ref="B5:C6"/>
    <mergeCell ref="F5:F6"/>
    <mergeCell ref="G5:H5"/>
    <mergeCell ref="I5:J5"/>
    <mergeCell ref="K5:L5"/>
  </mergeCells>
  <conditionalFormatting sqref="G103:G127 I103:I127 K103:K127 M103:M127 O103:O127 K39:K101 M39:M101 O39:O101 G8:P37 G129:G158 I129:I158 K129:K158 M129:M158 O129:O158 G160:G179 I160:I179 K160:K179 M160:M179 O160:O179 G181:G195 I181:I195 K181:K195 M181:M195 O181:O195">
    <cfRule type="cellIs" dxfId="26" priority="2" operator="equal">
      <formula>0</formula>
    </cfRule>
  </conditionalFormatting>
  <conditionalFormatting sqref="L103:L127">
    <cfRule type="cellIs" dxfId="25" priority="3" operator="equal">
      <formula>0</formula>
    </cfRule>
  </conditionalFormatting>
  <conditionalFormatting sqref="J103:J127">
    <cfRule type="cellIs" dxfId="24" priority="4" operator="equal">
      <formula>0</formula>
    </cfRule>
  </conditionalFormatting>
  <conditionalFormatting sqref="H103:H127">
    <cfRule type="cellIs" dxfId="23" priority="5" operator="equal">
      <formula>0</formula>
    </cfRule>
  </conditionalFormatting>
  <conditionalFormatting sqref="P39:P101">
    <cfRule type="cellIs" dxfId="22" priority="6" operator="equal">
      <formula>0</formula>
    </cfRule>
  </conditionalFormatting>
  <conditionalFormatting sqref="N39:N101">
    <cfRule type="cellIs" dxfId="21" priority="7" operator="equal">
      <formula>0</formula>
    </cfRule>
  </conditionalFormatting>
  <conditionalFormatting sqref="L39:L101">
    <cfRule type="cellIs" dxfId="20" priority="8" operator="equal">
      <formula>0</formula>
    </cfRule>
  </conditionalFormatting>
  <conditionalFormatting sqref="G39:G101 I39:I101">
    <cfRule type="cellIs" dxfId="19" priority="9" operator="equal">
      <formula>0</formula>
    </cfRule>
  </conditionalFormatting>
  <conditionalFormatting sqref="J39:J101">
    <cfRule type="cellIs" dxfId="18" priority="10" operator="equal">
      <formula>0</formula>
    </cfRule>
  </conditionalFormatting>
  <conditionalFormatting sqref="P103:P127">
    <cfRule type="cellIs" dxfId="17" priority="11" operator="equal">
      <formula>0</formula>
    </cfRule>
  </conditionalFormatting>
  <conditionalFormatting sqref="H39:H101">
    <cfRule type="cellIs" dxfId="16" priority="12" operator="equal">
      <formula>0</formula>
    </cfRule>
  </conditionalFormatting>
  <conditionalFormatting sqref="L129:L158">
    <cfRule type="cellIs" dxfId="15" priority="13" operator="equal">
      <formula>0</formula>
    </cfRule>
  </conditionalFormatting>
  <conditionalFormatting sqref="N103:N127">
    <cfRule type="cellIs" dxfId="14" priority="14" operator="equal">
      <formula>0</formula>
    </cfRule>
  </conditionalFormatting>
  <conditionalFormatting sqref="H129:H158">
    <cfRule type="cellIs" dxfId="13" priority="15" operator="equal">
      <formula>0</formula>
    </cfRule>
  </conditionalFormatting>
  <conditionalFormatting sqref="J129:J158">
    <cfRule type="cellIs" dxfId="12" priority="16" operator="equal">
      <formula>0</formula>
    </cfRule>
  </conditionalFormatting>
  <conditionalFormatting sqref="N129:N158">
    <cfRule type="cellIs" dxfId="11" priority="17" operator="equal">
      <formula>0</formula>
    </cfRule>
  </conditionalFormatting>
  <conditionalFormatting sqref="P129:P158">
    <cfRule type="cellIs" dxfId="10" priority="18" operator="equal">
      <formula>0</formula>
    </cfRule>
  </conditionalFormatting>
  <conditionalFormatting sqref="H160:H179">
    <cfRule type="cellIs" dxfId="9" priority="19" operator="equal">
      <formula>0</formula>
    </cfRule>
  </conditionalFormatting>
  <conditionalFormatting sqref="J160:J179">
    <cfRule type="cellIs" dxfId="8" priority="20" operator="equal">
      <formula>0</formula>
    </cfRule>
  </conditionalFormatting>
  <conditionalFormatting sqref="L160:L179">
    <cfRule type="cellIs" dxfId="7" priority="21" operator="equal">
      <formula>0</formula>
    </cfRule>
  </conditionalFormatting>
  <conditionalFormatting sqref="N160:N179">
    <cfRule type="cellIs" dxfId="6" priority="22" operator="equal">
      <formula>0</formula>
    </cfRule>
  </conditionalFormatting>
  <conditionalFormatting sqref="P160:P179">
    <cfRule type="cellIs" dxfId="5" priority="23" operator="equal">
      <formula>0</formula>
    </cfRule>
  </conditionalFormatting>
  <conditionalFormatting sqref="H181:H195">
    <cfRule type="cellIs" dxfId="4" priority="24" operator="equal">
      <formula>0</formula>
    </cfRule>
  </conditionalFormatting>
  <conditionalFormatting sqref="J181:J195">
    <cfRule type="cellIs" dxfId="3" priority="25" operator="equal">
      <formula>0</formula>
    </cfRule>
  </conditionalFormatting>
  <conditionalFormatting sqref="L181:L195">
    <cfRule type="cellIs" dxfId="2" priority="26" operator="equal">
      <formula>0</formula>
    </cfRule>
  </conditionalFormatting>
  <conditionalFormatting sqref="N181:N195">
    <cfRule type="cellIs" dxfId="1" priority="27" operator="equal">
      <formula>0</formula>
    </cfRule>
  </conditionalFormatting>
  <conditionalFormatting sqref="P181:P195">
    <cfRule type="cellIs" dxfId="0" priority="28" operator="equal">
      <formula>0</formula>
    </cfRule>
  </conditionalFormatting>
  <printOptions horizontalCentered="1"/>
  <pageMargins left="0" right="0" top="0.39374999999999999" bottom="0.39374999999999999" header="0.51180555555555496" footer="0.31527777777777799"/>
  <pageSetup paperSize="9" scale="69" firstPageNumber="0" orientation="landscape" horizontalDpi="300" verticalDpi="300" r:id="rId1"/>
  <headerFooter>
    <oddFooter>&amp;R&amp;"Calibri,Harilik"&amp;11Lk &amp;P</oddFooter>
  </headerFooter>
  <rowBreaks count="5" manualBreakCount="5">
    <brk id="37" max="16383" man="1"/>
    <brk id="101" max="16383" man="1"/>
    <brk id="127" max="16383" man="1"/>
    <brk id="158" max="16383" man="1"/>
    <brk id="179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ELTLGP-2021</vt:lpstr>
      <vt:lpstr>'ELTLGP-2021'!Excel_BuiltIn__FilterDatabase</vt:lpstr>
      <vt:lpstr>'ELTLGP-2021'!kkk</vt:lpstr>
      <vt:lpstr>'ELTLGP-2021'!Print_Area</vt:lpstr>
      <vt:lpstr>'ELTLGP-2021'!Print_Area_0</vt:lpstr>
      <vt:lpstr>'ELTLGP-2021'!Print_Area_0_0</vt:lpstr>
      <vt:lpstr>'ELTLGP-2021'!Print_Titles</vt:lpstr>
      <vt:lpstr>'ELTLGP-2021'!Print_Titles_0</vt:lpstr>
      <vt:lpstr>'ELTLGP-2021'!Print_Titles_0_0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 Kirpu</dc:creator>
  <dc:description/>
  <cp:lastModifiedBy>Margit</cp:lastModifiedBy>
  <cp:revision>4</cp:revision>
  <cp:lastPrinted>2019-05-11T14:49:11Z</cp:lastPrinted>
  <dcterms:created xsi:type="dcterms:W3CDTF">2019-03-19T17:24:51Z</dcterms:created>
  <dcterms:modified xsi:type="dcterms:W3CDTF">2020-11-09T10:16:34Z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