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rgit\Desktop\"/>
    </mc:Choice>
  </mc:AlternateContent>
  <xr:revisionPtr revIDLastSave="0" documentId="8_{EC0DF8B0-BBA4-41E4-8111-3E2F61DF3C5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ELTLGP-2022" sheetId="1" r:id="rId1"/>
  </sheets>
  <definedNames>
    <definedName name="Excel_BuiltIn__FilterDatabase" localSheetId="0">'ELTLGP-2022'!$A$7:$BA$256</definedName>
    <definedName name="kkk" localSheetId="0">'ELTLGP-2022'!$A$1:$T$256</definedName>
    <definedName name="_xlnm.Print_Area" localSheetId="0">'ELTLGP-2022'!$A$1:$T$256</definedName>
    <definedName name="Print_Area_0" localSheetId="0">'ELTLGP-2022'!$A$1:$T$256</definedName>
    <definedName name="Print_Area_0_0" localSheetId="0">'ELTLGP-2022'!$A$1:$T$256</definedName>
    <definedName name="_xlnm.Print_Titles" localSheetId="0">'ELTLGP-2022'!$4:$6</definedName>
    <definedName name="Print_Titles_0" localSheetId="0">'ELTLGP-2022'!$4:$6</definedName>
    <definedName name="Print_Titles_0_0" localSheetId="0">'ELTLGP-2022'!$4:$6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213" i="1" l="1"/>
  <c r="T214" i="1"/>
  <c r="T215" i="1"/>
  <c r="T216" i="1"/>
  <c r="T217" i="1"/>
  <c r="T137" i="1"/>
  <c r="T138" i="1"/>
  <c r="T139" i="1"/>
  <c r="T140" i="1"/>
  <c r="T141" i="1"/>
  <c r="T142" i="1"/>
  <c r="T143" i="1"/>
  <c r="T144" i="1"/>
  <c r="T145" i="1"/>
  <c r="T146" i="1"/>
  <c r="T147" i="1"/>
  <c r="L119" i="1"/>
  <c r="L121" i="1"/>
  <c r="L123" i="1"/>
  <c r="L125" i="1"/>
  <c r="L127" i="1"/>
  <c r="L129" i="1"/>
  <c r="L131" i="1"/>
  <c r="L133" i="1"/>
  <c r="L135" i="1"/>
  <c r="L136" i="1"/>
  <c r="X127" i="1"/>
  <c r="Y127" i="1"/>
  <c r="Z127" i="1"/>
  <c r="AA127" i="1"/>
  <c r="AB127" i="1"/>
  <c r="AC127" i="1"/>
  <c r="X129" i="1"/>
  <c r="Y129" i="1"/>
  <c r="Z129" i="1"/>
  <c r="AA129" i="1"/>
  <c r="AB129" i="1"/>
  <c r="AC129" i="1"/>
  <c r="X131" i="1"/>
  <c r="Y131" i="1"/>
  <c r="Z131" i="1"/>
  <c r="AA131" i="1"/>
  <c r="AB131" i="1"/>
  <c r="AC131" i="1"/>
  <c r="X133" i="1"/>
  <c r="S133" i="1" s="1"/>
  <c r="Y133" i="1"/>
  <c r="Z133" i="1"/>
  <c r="AA133" i="1"/>
  <c r="AB133" i="1"/>
  <c r="AC133" i="1"/>
  <c r="X135" i="1"/>
  <c r="Y135" i="1"/>
  <c r="Z135" i="1"/>
  <c r="AA135" i="1"/>
  <c r="AB135" i="1"/>
  <c r="AC135" i="1"/>
  <c r="X136" i="1"/>
  <c r="Y136" i="1"/>
  <c r="Z136" i="1"/>
  <c r="AA136" i="1"/>
  <c r="AB136" i="1"/>
  <c r="AC136" i="1"/>
  <c r="L92" i="1"/>
  <c r="L95" i="1"/>
  <c r="L96" i="1"/>
  <c r="L100" i="1"/>
  <c r="L102" i="1"/>
  <c r="L107" i="1"/>
  <c r="L110" i="1"/>
  <c r="L112" i="1"/>
  <c r="L113" i="1"/>
  <c r="L115" i="1"/>
  <c r="L116" i="1"/>
  <c r="L118" i="1"/>
  <c r="T126" i="1"/>
  <c r="T127" i="1"/>
  <c r="T128" i="1"/>
  <c r="T129" i="1"/>
  <c r="T130" i="1"/>
  <c r="T131" i="1"/>
  <c r="T132" i="1"/>
  <c r="T133" i="1"/>
  <c r="T134" i="1"/>
  <c r="T135" i="1"/>
  <c r="T136" i="1"/>
  <c r="T38" i="1"/>
  <c r="T39" i="1"/>
  <c r="L38" i="1"/>
  <c r="Z38" i="1" s="1"/>
  <c r="L39" i="1"/>
  <c r="Y38" i="1"/>
  <c r="T256" i="1"/>
  <c r="R256" i="1"/>
  <c r="AC256" i="1" s="1"/>
  <c r="P256" i="1"/>
  <c r="AB256" i="1" s="1"/>
  <c r="N256" i="1"/>
  <c r="AA256" i="1" s="1"/>
  <c r="L256" i="1"/>
  <c r="Z256" i="1" s="1"/>
  <c r="J256" i="1"/>
  <c r="Y256" i="1" s="1"/>
  <c r="H256" i="1"/>
  <c r="X256" i="1" s="1"/>
  <c r="S256" i="1" s="1"/>
  <c r="T255" i="1"/>
  <c r="R255" i="1"/>
  <c r="AC255" i="1" s="1"/>
  <c r="P255" i="1"/>
  <c r="AB255" i="1" s="1"/>
  <c r="N255" i="1"/>
  <c r="AA255" i="1" s="1"/>
  <c r="L255" i="1"/>
  <c r="Z255" i="1" s="1"/>
  <c r="J255" i="1"/>
  <c r="Y255" i="1" s="1"/>
  <c r="H255" i="1"/>
  <c r="X255" i="1" s="1"/>
  <c r="T254" i="1"/>
  <c r="R254" i="1"/>
  <c r="AC254" i="1" s="1"/>
  <c r="P254" i="1"/>
  <c r="AB254" i="1" s="1"/>
  <c r="N254" i="1"/>
  <c r="AA254" i="1" s="1"/>
  <c r="L254" i="1"/>
  <c r="Z254" i="1" s="1"/>
  <c r="J254" i="1"/>
  <c r="Y254" i="1" s="1"/>
  <c r="H254" i="1"/>
  <c r="X254" i="1" s="1"/>
  <c r="T253" i="1"/>
  <c r="R253" i="1"/>
  <c r="AC253" i="1" s="1"/>
  <c r="P253" i="1"/>
  <c r="AB253" i="1" s="1"/>
  <c r="N253" i="1"/>
  <c r="AA253" i="1" s="1"/>
  <c r="L253" i="1"/>
  <c r="Z253" i="1" s="1"/>
  <c r="J253" i="1"/>
  <c r="Y253" i="1" s="1"/>
  <c r="H253" i="1"/>
  <c r="X253" i="1" s="1"/>
  <c r="T252" i="1"/>
  <c r="R252" i="1"/>
  <c r="AC252" i="1" s="1"/>
  <c r="P252" i="1"/>
  <c r="AB252" i="1" s="1"/>
  <c r="N252" i="1"/>
  <c r="AA252" i="1" s="1"/>
  <c r="L252" i="1"/>
  <c r="Z252" i="1" s="1"/>
  <c r="J252" i="1"/>
  <c r="Y252" i="1" s="1"/>
  <c r="H252" i="1"/>
  <c r="X252" i="1" s="1"/>
  <c r="T251" i="1"/>
  <c r="R251" i="1"/>
  <c r="AC251" i="1" s="1"/>
  <c r="P251" i="1"/>
  <c r="AB251" i="1" s="1"/>
  <c r="N251" i="1"/>
  <c r="AA251" i="1" s="1"/>
  <c r="L251" i="1"/>
  <c r="Z251" i="1" s="1"/>
  <c r="J251" i="1"/>
  <c r="Y251" i="1" s="1"/>
  <c r="H251" i="1"/>
  <c r="X251" i="1" s="1"/>
  <c r="T250" i="1"/>
  <c r="R250" i="1"/>
  <c r="AC250" i="1" s="1"/>
  <c r="P250" i="1"/>
  <c r="AB250" i="1" s="1"/>
  <c r="N250" i="1"/>
  <c r="AA250" i="1" s="1"/>
  <c r="L250" i="1"/>
  <c r="Z250" i="1" s="1"/>
  <c r="J250" i="1"/>
  <c r="Y250" i="1" s="1"/>
  <c r="H250" i="1"/>
  <c r="X250" i="1" s="1"/>
  <c r="T249" i="1"/>
  <c r="R249" i="1"/>
  <c r="AC249" i="1" s="1"/>
  <c r="P249" i="1"/>
  <c r="AB249" i="1" s="1"/>
  <c r="N249" i="1"/>
  <c r="AA249" i="1" s="1"/>
  <c r="L249" i="1"/>
  <c r="Z249" i="1" s="1"/>
  <c r="J249" i="1"/>
  <c r="Y249" i="1" s="1"/>
  <c r="H249" i="1"/>
  <c r="X249" i="1" s="1"/>
  <c r="T248" i="1"/>
  <c r="R248" i="1"/>
  <c r="AC248" i="1" s="1"/>
  <c r="P248" i="1"/>
  <c r="AB248" i="1" s="1"/>
  <c r="N248" i="1"/>
  <c r="AA248" i="1" s="1"/>
  <c r="L248" i="1"/>
  <c r="Z248" i="1" s="1"/>
  <c r="J248" i="1"/>
  <c r="Y248" i="1" s="1"/>
  <c r="H248" i="1"/>
  <c r="X248" i="1" s="1"/>
  <c r="T247" i="1"/>
  <c r="R247" i="1"/>
  <c r="AC247" i="1" s="1"/>
  <c r="P247" i="1"/>
  <c r="AB247" i="1" s="1"/>
  <c r="N247" i="1"/>
  <c r="AA247" i="1" s="1"/>
  <c r="L247" i="1"/>
  <c r="Z247" i="1" s="1"/>
  <c r="J247" i="1"/>
  <c r="Y247" i="1" s="1"/>
  <c r="H247" i="1"/>
  <c r="X247" i="1" s="1"/>
  <c r="X246" i="1"/>
  <c r="T246" i="1"/>
  <c r="R246" i="1"/>
  <c r="AC246" i="1" s="1"/>
  <c r="P246" i="1"/>
  <c r="AB246" i="1" s="1"/>
  <c r="N246" i="1"/>
  <c r="AA246" i="1" s="1"/>
  <c r="L246" i="1"/>
  <c r="Z246" i="1" s="1"/>
  <c r="J246" i="1"/>
  <c r="Y246" i="1" s="1"/>
  <c r="H246" i="1"/>
  <c r="T245" i="1"/>
  <c r="R245" i="1"/>
  <c r="AC245" i="1" s="1"/>
  <c r="P245" i="1"/>
  <c r="AB245" i="1" s="1"/>
  <c r="N245" i="1"/>
  <c r="AA245" i="1" s="1"/>
  <c r="L245" i="1"/>
  <c r="Z245" i="1" s="1"/>
  <c r="J245" i="1"/>
  <c r="Y245" i="1" s="1"/>
  <c r="H245" i="1"/>
  <c r="X245" i="1" s="1"/>
  <c r="T244" i="1"/>
  <c r="R244" i="1"/>
  <c r="AC244" i="1" s="1"/>
  <c r="P244" i="1"/>
  <c r="AB244" i="1" s="1"/>
  <c r="N244" i="1"/>
  <c r="AA244" i="1" s="1"/>
  <c r="L244" i="1"/>
  <c r="Z244" i="1" s="1"/>
  <c r="J244" i="1"/>
  <c r="Y244" i="1" s="1"/>
  <c r="H244" i="1"/>
  <c r="X244" i="1" s="1"/>
  <c r="T243" i="1"/>
  <c r="R243" i="1"/>
  <c r="AC243" i="1" s="1"/>
  <c r="P243" i="1"/>
  <c r="AB243" i="1" s="1"/>
  <c r="N243" i="1"/>
  <c r="AA243" i="1" s="1"/>
  <c r="L243" i="1"/>
  <c r="Z243" i="1" s="1"/>
  <c r="J243" i="1"/>
  <c r="Y243" i="1" s="1"/>
  <c r="H243" i="1"/>
  <c r="X243" i="1" s="1"/>
  <c r="Z242" i="1"/>
  <c r="T242" i="1"/>
  <c r="R242" i="1"/>
  <c r="AC242" i="1" s="1"/>
  <c r="P242" i="1"/>
  <c r="AB242" i="1" s="1"/>
  <c r="N242" i="1"/>
  <c r="AA242" i="1" s="1"/>
  <c r="L242" i="1"/>
  <c r="J242" i="1"/>
  <c r="Y242" i="1" s="1"/>
  <c r="H242" i="1"/>
  <c r="X242" i="1" s="1"/>
  <c r="AC241" i="1"/>
  <c r="AB241" i="1"/>
  <c r="AA241" i="1"/>
  <c r="X240" i="1"/>
  <c r="T240" i="1"/>
  <c r="R240" i="1"/>
  <c r="AC240" i="1" s="1"/>
  <c r="P240" i="1"/>
  <c r="AB240" i="1" s="1"/>
  <c r="N240" i="1"/>
  <c r="AA240" i="1" s="1"/>
  <c r="L240" i="1"/>
  <c r="Z240" i="1" s="1"/>
  <c r="J240" i="1"/>
  <c r="Y240" i="1" s="1"/>
  <c r="H240" i="1"/>
  <c r="Y239" i="1"/>
  <c r="T239" i="1"/>
  <c r="R239" i="1"/>
  <c r="AC239" i="1" s="1"/>
  <c r="P239" i="1"/>
  <c r="AB239" i="1" s="1"/>
  <c r="N239" i="1"/>
  <c r="AA239" i="1" s="1"/>
  <c r="L239" i="1"/>
  <c r="Z239" i="1" s="1"/>
  <c r="J239" i="1"/>
  <c r="H239" i="1"/>
  <c r="X239" i="1" s="1"/>
  <c r="S239" i="1" s="1"/>
  <c r="T238" i="1"/>
  <c r="R238" i="1"/>
  <c r="AC238" i="1" s="1"/>
  <c r="P238" i="1"/>
  <c r="AB238" i="1" s="1"/>
  <c r="N238" i="1"/>
  <c r="AA238" i="1" s="1"/>
  <c r="L238" i="1"/>
  <c r="Z238" i="1" s="1"/>
  <c r="J238" i="1"/>
  <c r="Y238" i="1" s="1"/>
  <c r="H238" i="1"/>
  <c r="X238" i="1" s="1"/>
  <c r="T237" i="1"/>
  <c r="R237" i="1"/>
  <c r="AC237" i="1" s="1"/>
  <c r="P237" i="1"/>
  <c r="AB237" i="1" s="1"/>
  <c r="N237" i="1"/>
  <c r="AA237" i="1" s="1"/>
  <c r="L237" i="1"/>
  <c r="Z237" i="1" s="1"/>
  <c r="J237" i="1"/>
  <c r="Y237" i="1" s="1"/>
  <c r="H237" i="1"/>
  <c r="X237" i="1" s="1"/>
  <c r="Z236" i="1"/>
  <c r="T236" i="1"/>
  <c r="R236" i="1"/>
  <c r="AC236" i="1" s="1"/>
  <c r="P236" i="1"/>
  <c r="AB236" i="1" s="1"/>
  <c r="N236" i="1"/>
  <c r="AA236" i="1" s="1"/>
  <c r="L236" i="1"/>
  <c r="J236" i="1"/>
  <c r="Y236" i="1" s="1"/>
  <c r="H236" i="1"/>
  <c r="X236" i="1" s="1"/>
  <c r="T235" i="1"/>
  <c r="R235" i="1"/>
  <c r="AC235" i="1" s="1"/>
  <c r="P235" i="1"/>
  <c r="AB235" i="1" s="1"/>
  <c r="N235" i="1"/>
  <c r="AA235" i="1" s="1"/>
  <c r="L235" i="1"/>
  <c r="Z235" i="1" s="1"/>
  <c r="J235" i="1"/>
  <c r="Y235" i="1" s="1"/>
  <c r="H235" i="1"/>
  <c r="X235" i="1" s="1"/>
  <c r="S235" i="1" s="1"/>
  <c r="T234" i="1"/>
  <c r="R234" i="1"/>
  <c r="AC234" i="1" s="1"/>
  <c r="P234" i="1"/>
  <c r="AB234" i="1" s="1"/>
  <c r="N234" i="1"/>
  <c r="AA234" i="1" s="1"/>
  <c r="L234" i="1"/>
  <c r="Z234" i="1" s="1"/>
  <c r="J234" i="1"/>
  <c r="Y234" i="1" s="1"/>
  <c r="H234" i="1"/>
  <c r="X234" i="1" s="1"/>
  <c r="AB233" i="1"/>
  <c r="Z233" i="1"/>
  <c r="T233" i="1"/>
  <c r="R233" i="1"/>
  <c r="AC233" i="1" s="1"/>
  <c r="P233" i="1"/>
  <c r="N233" i="1"/>
  <c r="AA233" i="1" s="1"/>
  <c r="L233" i="1"/>
  <c r="J233" i="1"/>
  <c r="Y233" i="1" s="1"/>
  <c r="H233" i="1"/>
  <c r="X233" i="1" s="1"/>
  <c r="T232" i="1"/>
  <c r="R232" i="1"/>
  <c r="AC232" i="1" s="1"/>
  <c r="P232" i="1"/>
  <c r="AB232" i="1" s="1"/>
  <c r="N232" i="1"/>
  <c r="AA232" i="1" s="1"/>
  <c r="L232" i="1"/>
  <c r="Z232" i="1" s="1"/>
  <c r="J232" i="1"/>
  <c r="Y232" i="1" s="1"/>
  <c r="H232" i="1"/>
  <c r="X232" i="1" s="1"/>
  <c r="S232" i="1" s="1"/>
  <c r="T231" i="1"/>
  <c r="R231" i="1"/>
  <c r="AC231" i="1" s="1"/>
  <c r="P231" i="1"/>
  <c r="AB231" i="1" s="1"/>
  <c r="N231" i="1"/>
  <c r="AA231" i="1" s="1"/>
  <c r="L231" i="1"/>
  <c r="Z231" i="1" s="1"/>
  <c r="J231" i="1"/>
  <c r="Y231" i="1" s="1"/>
  <c r="H231" i="1"/>
  <c r="X231" i="1" s="1"/>
  <c r="AB230" i="1"/>
  <c r="T230" i="1"/>
  <c r="R230" i="1"/>
  <c r="AC230" i="1" s="1"/>
  <c r="P230" i="1"/>
  <c r="N230" i="1"/>
  <c r="AA230" i="1" s="1"/>
  <c r="L230" i="1"/>
  <c r="Z230" i="1" s="1"/>
  <c r="J230" i="1"/>
  <c r="Y230" i="1" s="1"/>
  <c r="H230" i="1"/>
  <c r="X230" i="1" s="1"/>
  <c r="AC229" i="1"/>
  <c r="T229" i="1"/>
  <c r="R229" i="1"/>
  <c r="P229" i="1"/>
  <c r="AB229" i="1" s="1"/>
  <c r="N229" i="1"/>
  <c r="AA229" i="1" s="1"/>
  <c r="L229" i="1"/>
  <c r="Z229" i="1" s="1"/>
  <c r="J229" i="1"/>
  <c r="Y229" i="1" s="1"/>
  <c r="H229" i="1"/>
  <c r="X229" i="1" s="1"/>
  <c r="T228" i="1"/>
  <c r="R228" i="1"/>
  <c r="AC228" i="1" s="1"/>
  <c r="P228" i="1"/>
  <c r="AB228" i="1" s="1"/>
  <c r="N228" i="1"/>
  <c r="AA228" i="1" s="1"/>
  <c r="L228" i="1"/>
  <c r="Z228" i="1" s="1"/>
  <c r="J228" i="1"/>
  <c r="Y228" i="1" s="1"/>
  <c r="H228" i="1"/>
  <c r="X228" i="1" s="1"/>
  <c r="T227" i="1"/>
  <c r="R227" i="1"/>
  <c r="AC227" i="1" s="1"/>
  <c r="P227" i="1"/>
  <c r="AB227" i="1" s="1"/>
  <c r="N227" i="1"/>
  <c r="AA227" i="1" s="1"/>
  <c r="L227" i="1"/>
  <c r="Z227" i="1" s="1"/>
  <c r="J227" i="1"/>
  <c r="Y227" i="1" s="1"/>
  <c r="S227" i="1" s="1"/>
  <c r="H227" i="1"/>
  <c r="X227" i="1" s="1"/>
  <c r="AC226" i="1"/>
  <c r="T226" i="1"/>
  <c r="R226" i="1"/>
  <c r="P226" i="1"/>
  <c r="AB226" i="1" s="1"/>
  <c r="N226" i="1"/>
  <c r="AA226" i="1" s="1"/>
  <c r="L226" i="1"/>
  <c r="Z226" i="1" s="1"/>
  <c r="J226" i="1"/>
  <c r="Y226" i="1" s="1"/>
  <c r="H226" i="1"/>
  <c r="X226" i="1" s="1"/>
  <c r="T225" i="1"/>
  <c r="R225" i="1"/>
  <c r="AC225" i="1" s="1"/>
  <c r="P225" i="1"/>
  <c r="AB225" i="1" s="1"/>
  <c r="N225" i="1"/>
  <c r="AA225" i="1" s="1"/>
  <c r="L225" i="1"/>
  <c r="Z225" i="1" s="1"/>
  <c r="J225" i="1"/>
  <c r="Y225" i="1" s="1"/>
  <c r="H225" i="1"/>
  <c r="X225" i="1" s="1"/>
  <c r="Y224" i="1"/>
  <c r="T224" i="1"/>
  <c r="R224" i="1"/>
  <c r="AC224" i="1" s="1"/>
  <c r="P224" i="1"/>
  <c r="AB224" i="1" s="1"/>
  <c r="N224" i="1"/>
  <c r="AA224" i="1" s="1"/>
  <c r="L224" i="1"/>
  <c r="Z224" i="1" s="1"/>
  <c r="J224" i="1"/>
  <c r="H224" i="1"/>
  <c r="X224" i="1" s="1"/>
  <c r="S224" i="1" s="1"/>
  <c r="T223" i="1"/>
  <c r="R223" i="1"/>
  <c r="AC223" i="1" s="1"/>
  <c r="P223" i="1"/>
  <c r="AB223" i="1" s="1"/>
  <c r="N223" i="1"/>
  <c r="AA223" i="1" s="1"/>
  <c r="L223" i="1"/>
  <c r="Z223" i="1" s="1"/>
  <c r="J223" i="1"/>
  <c r="Y223" i="1" s="1"/>
  <c r="H223" i="1"/>
  <c r="X223" i="1" s="1"/>
  <c r="T222" i="1"/>
  <c r="R222" i="1"/>
  <c r="AC222" i="1" s="1"/>
  <c r="P222" i="1"/>
  <c r="AB222" i="1" s="1"/>
  <c r="N222" i="1"/>
  <c r="AA222" i="1" s="1"/>
  <c r="L222" i="1"/>
  <c r="Z222" i="1" s="1"/>
  <c r="J222" i="1"/>
  <c r="Y222" i="1" s="1"/>
  <c r="H222" i="1"/>
  <c r="X222" i="1" s="1"/>
  <c r="T221" i="1"/>
  <c r="R221" i="1"/>
  <c r="AC221" i="1" s="1"/>
  <c r="P221" i="1"/>
  <c r="AB221" i="1" s="1"/>
  <c r="N221" i="1"/>
  <c r="AA221" i="1" s="1"/>
  <c r="L221" i="1"/>
  <c r="Z221" i="1" s="1"/>
  <c r="J221" i="1"/>
  <c r="Y221" i="1" s="1"/>
  <c r="H221" i="1"/>
  <c r="X221" i="1" s="1"/>
  <c r="AC220" i="1"/>
  <c r="AB220" i="1"/>
  <c r="AA220" i="1"/>
  <c r="L210" i="1"/>
  <c r="L209" i="1"/>
  <c r="L206" i="1"/>
  <c r="L204" i="1"/>
  <c r="L201" i="1"/>
  <c r="T212" i="1"/>
  <c r="R217" i="1"/>
  <c r="P217" i="1"/>
  <c r="N217" i="1"/>
  <c r="L217" i="1"/>
  <c r="J217" i="1"/>
  <c r="H217" i="1"/>
  <c r="T211" i="1"/>
  <c r="R216" i="1"/>
  <c r="P216" i="1"/>
  <c r="N216" i="1"/>
  <c r="L216" i="1"/>
  <c r="J216" i="1"/>
  <c r="H216" i="1"/>
  <c r="T210" i="1"/>
  <c r="R215" i="1"/>
  <c r="AC210" i="1" s="1"/>
  <c r="P215" i="1"/>
  <c r="AB210" i="1" s="1"/>
  <c r="N215" i="1"/>
  <c r="AA210" i="1" s="1"/>
  <c r="L215" i="1"/>
  <c r="J215" i="1"/>
  <c r="Y210" i="1" s="1"/>
  <c r="H215" i="1"/>
  <c r="X210" i="1" s="1"/>
  <c r="AB209" i="1"/>
  <c r="AA209" i="1"/>
  <c r="Z209" i="1"/>
  <c r="T209" i="1"/>
  <c r="R214" i="1"/>
  <c r="AC209" i="1" s="1"/>
  <c r="P214" i="1"/>
  <c r="N214" i="1"/>
  <c r="L214" i="1"/>
  <c r="J214" i="1"/>
  <c r="Y209" i="1" s="1"/>
  <c r="H214" i="1"/>
  <c r="X209" i="1" s="1"/>
  <c r="S214" i="1" s="1"/>
  <c r="T208" i="1"/>
  <c r="R213" i="1"/>
  <c r="P213" i="1"/>
  <c r="N213" i="1"/>
  <c r="L213" i="1"/>
  <c r="J213" i="1"/>
  <c r="H213" i="1"/>
  <c r="T207" i="1"/>
  <c r="R212" i="1"/>
  <c r="P212" i="1"/>
  <c r="N212" i="1"/>
  <c r="AA212" i="1" s="1"/>
  <c r="L212" i="1"/>
  <c r="J212" i="1"/>
  <c r="H212" i="1"/>
  <c r="T206" i="1"/>
  <c r="R211" i="1"/>
  <c r="AC206" i="1" s="1"/>
  <c r="P211" i="1"/>
  <c r="AB206" i="1" s="1"/>
  <c r="N211" i="1"/>
  <c r="AA206" i="1" s="1"/>
  <c r="L211" i="1"/>
  <c r="Z206" i="1" s="1"/>
  <c r="J211" i="1"/>
  <c r="Y206" i="1" s="1"/>
  <c r="H211" i="1"/>
  <c r="X206" i="1" s="1"/>
  <c r="T205" i="1"/>
  <c r="R208" i="1"/>
  <c r="P208" i="1"/>
  <c r="N208" i="1"/>
  <c r="AA208" i="1" s="1"/>
  <c r="L208" i="1"/>
  <c r="J208" i="1"/>
  <c r="H208" i="1"/>
  <c r="T204" i="1"/>
  <c r="R207" i="1"/>
  <c r="AC204" i="1" s="1"/>
  <c r="P207" i="1"/>
  <c r="AB204" i="1" s="1"/>
  <c r="N207" i="1"/>
  <c r="AA204" i="1" s="1"/>
  <c r="L207" i="1"/>
  <c r="Z204" i="1" s="1"/>
  <c r="J207" i="1"/>
  <c r="Y204" i="1" s="1"/>
  <c r="H207" i="1"/>
  <c r="X204" i="1" s="1"/>
  <c r="T203" i="1"/>
  <c r="R205" i="1"/>
  <c r="AC205" i="1" s="1"/>
  <c r="P205" i="1"/>
  <c r="AB203" i="1" s="1"/>
  <c r="N205" i="1"/>
  <c r="L205" i="1"/>
  <c r="J205" i="1"/>
  <c r="H205" i="1"/>
  <c r="AB202" i="1"/>
  <c r="T202" i="1"/>
  <c r="R203" i="1"/>
  <c r="P203" i="1"/>
  <c r="N203" i="1"/>
  <c r="L203" i="1"/>
  <c r="J203" i="1"/>
  <c r="H203" i="1"/>
  <c r="AC201" i="1"/>
  <c r="T201" i="1"/>
  <c r="R202" i="1"/>
  <c r="AC202" i="1" s="1"/>
  <c r="P202" i="1"/>
  <c r="AB201" i="1" s="1"/>
  <c r="N202" i="1"/>
  <c r="AA201" i="1" s="1"/>
  <c r="L202" i="1"/>
  <c r="J202" i="1"/>
  <c r="Y201" i="1" s="1"/>
  <c r="H202" i="1"/>
  <c r="X201" i="1" s="1"/>
  <c r="T200" i="1"/>
  <c r="R200" i="1"/>
  <c r="AC200" i="1" s="1"/>
  <c r="P200" i="1"/>
  <c r="AB200" i="1" s="1"/>
  <c r="N200" i="1"/>
  <c r="AA200" i="1" s="1"/>
  <c r="L200" i="1"/>
  <c r="Z200" i="1" s="1"/>
  <c r="J200" i="1"/>
  <c r="Y200" i="1" s="1"/>
  <c r="H200" i="1"/>
  <c r="X200" i="1" s="1"/>
  <c r="T199" i="1"/>
  <c r="R199" i="1"/>
  <c r="AC199" i="1" s="1"/>
  <c r="P199" i="1"/>
  <c r="AB199" i="1" s="1"/>
  <c r="N199" i="1"/>
  <c r="AA199" i="1" s="1"/>
  <c r="L199" i="1"/>
  <c r="Z199" i="1" s="1"/>
  <c r="J199" i="1"/>
  <c r="Y199" i="1" s="1"/>
  <c r="H199" i="1"/>
  <c r="X199" i="1" s="1"/>
  <c r="T198" i="1"/>
  <c r="R198" i="1"/>
  <c r="AC198" i="1" s="1"/>
  <c r="P198" i="1"/>
  <c r="AB198" i="1" s="1"/>
  <c r="N198" i="1"/>
  <c r="AA198" i="1" s="1"/>
  <c r="L198" i="1"/>
  <c r="Z198" i="1" s="1"/>
  <c r="J198" i="1"/>
  <c r="Y198" i="1" s="1"/>
  <c r="H198" i="1"/>
  <c r="X198" i="1" s="1"/>
  <c r="T197" i="1"/>
  <c r="R197" i="1"/>
  <c r="AC197" i="1" s="1"/>
  <c r="P197" i="1"/>
  <c r="AB197" i="1" s="1"/>
  <c r="N197" i="1"/>
  <c r="AA197" i="1" s="1"/>
  <c r="L197" i="1"/>
  <c r="Z197" i="1" s="1"/>
  <c r="J197" i="1"/>
  <c r="Y197" i="1" s="1"/>
  <c r="H197" i="1"/>
  <c r="X197" i="1" s="1"/>
  <c r="T196" i="1"/>
  <c r="R196" i="1"/>
  <c r="AC196" i="1" s="1"/>
  <c r="P196" i="1"/>
  <c r="AB196" i="1" s="1"/>
  <c r="N196" i="1"/>
  <c r="AA196" i="1" s="1"/>
  <c r="L196" i="1"/>
  <c r="Z196" i="1" s="1"/>
  <c r="J196" i="1"/>
  <c r="Y196" i="1" s="1"/>
  <c r="H196" i="1"/>
  <c r="X196" i="1" s="1"/>
  <c r="T195" i="1"/>
  <c r="R195" i="1"/>
  <c r="AC195" i="1" s="1"/>
  <c r="P195" i="1"/>
  <c r="AB195" i="1" s="1"/>
  <c r="N195" i="1"/>
  <c r="AA195" i="1" s="1"/>
  <c r="L195" i="1"/>
  <c r="Z195" i="1" s="1"/>
  <c r="J195" i="1"/>
  <c r="Y195" i="1" s="1"/>
  <c r="H195" i="1"/>
  <c r="X195" i="1" s="1"/>
  <c r="T194" i="1"/>
  <c r="R194" i="1"/>
  <c r="AC194" i="1" s="1"/>
  <c r="P194" i="1"/>
  <c r="AB194" i="1" s="1"/>
  <c r="N194" i="1"/>
  <c r="AA194" i="1" s="1"/>
  <c r="L194" i="1"/>
  <c r="Z194" i="1" s="1"/>
  <c r="J194" i="1"/>
  <c r="Y194" i="1" s="1"/>
  <c r="H194" i="1"/>
  <c r="X194" i="1" s="1"/>
  <c r="Z193" i="1"/>
  <c r="T193" i="1"/>
  <c r="R193" i="1"/>
  <c r="AC193" i="1" s="1"/>
  <c r="P193" i="1"/>
  <c r="AB193" i="1" s="1"/>
  <c r="N193" i="1"/>
  <c r="AA193" i="1" s="1"/>
  <c r="L193" i="1"/>
  <c r="J193" i="1"/>
  <c r="Y193" i="1" s="1"/>
  <c r="H193" i="1"/>
  <c r="X193" i="1" s="1"/>
  <c r="T192" i="1"/>
  <c r="R192" i="1"/>
  <c r="AC192" i="1" s="1"/>
  <c r="P192" i="1"/>
  <c r="AB192" i="1" s="1"/>
  <c r="N192" i="1"/>
  <c r="AA192" i="1" s="1"/>
  <c r="L192" i="1"/>
  <c r="Z192" i="1" s="1"/>
  <c r="J192" i="1"/>
  <c r="Y192" i="1" s="1"/>
  <c r="H192" i="1"/>
  <c r="X192" i="1" s="1"/>
  <c r="T191" i="1"/>
  <c r="R191" i="1"/>
  <c r="AC191" i="1" s="1"/>
  <c r="P191" i="1"/>
  <c r="AB191" i="1" s="1"/>
  <c r="N191" i="1"/>
  <c r="AA191" i="1" s="1"/>
  <c r="L191" i="1"/>
  <c r="Z191" i="1" s="1"/>
  <c r="J191" i="1"/>
  <c r="Y191" i="1" s="1"/>
  <c r="H191" i="1"/>
  <c r="X191" i="1" s="1"/>
  <c r="T190" i="1"/>
  <c r="R190" i="1"/>
  <c r="AC190" i="1" s="1"/>
  <c r="P190" i="1"/>
  <c r="AB190" i="1" s="1"/>
  <c r="N190" i="1"/>
  <c r="AA190" i="1" s="1"/>
  <c r="L190" i="1"/>
  <c r="Z190" i="1" s="1"/>
  <c r="J190" i="1"/>
  <c r="Y190" i="1" s="1"/>
  <c r="H190" i="1"/>
  <c r="X190" i="1" s="1"/>
  <c r="T189" i="1"/>
  <c r="R189" i="1"/>
  <c r="AC189" i="1" s="1"/>
  <c r="P189" i="1"/>
  <c r="AB189" i="1" s="1"/>
  <c r="N189" i="1"/>
  <c r="AA189" i="1" s="1"/>
  <c r="L189" i="1"/>
  <c r="Z189" i="1" s="1"/>
  <c r="J189" i="1"/>
  <c r="Y189" i="1" s="1"/>
  <c r="H189" i="1"/>
  <c r="X189" i="1" s="1"/>
  <c r="T188" i="1"/>
  <c r="R188" i="1"/>
  <c r="AC188" i="1" s="1"/>
  <c r="P188" i="1"/>
  <c r="AB188" i="1" s="1"/>
  <c r="N188" i="1"/>
  <c r="AA188" i="1" s="1"/>
  <c r="L188" i="1"/>
  <c r="Z188" i="1" s="1"/>
  <c r="J188" i="1"/>
  <c r="Y188" i="1" s="1"/>
  <c r="H188" i="1"/>
  <c r="X188" i="1" s="1"/>
  <c r="T187" i="1"/>
  <c r="R187" i="1"/>
  <c r="AC187" i="1" s="1"/>
  <c r="P187" i="1"/>
  <c r="AB187" i="1" s="1"/>
  <c r="N187" i="1"/>
  <c r="AA187" i="1" s="1"/>
  <c r="L187" i="1"/>
  <c r="Z187" i="1" s="1"/>
  <c r="J187" i="1"/>
  <c r="Y187" i="1" s="1"/>
  <c r="H187" i="1"/>
  <c r="X187" i="1" s="1"/>
  <c r="AB186" i="1"/>
  <c r="T186" i="1"/>
  <c r="R186" i="1"/>
  <c r="AC186" i="1" s="1"/>
  <c r="P186" i="1"/>
  <c r="N186" i="1"/>
  <c r="AA186" i="1" s="1"/>
  <c r="L186" i="1"/>
  <c r="Z186" i="1" s="1"/>
  <c r="J186" i="1"/>
  <c r="Y186" i="1" s="1"/>
  <c r="H186" i="1"/>
  <c r="X186" i="1" s="1"/>
  <c r="T185" i="1"/>
  <c r="R185" i="1"/>
  <c r="AC185" i="1" s="1"/>
  <c r="P185" i="1"/>
  <c r="AB185" i="1" s="1"/>
  <c r="N185" i="1"/>
  <c r="AA185" i="1" s="1"/>
  <c r="L185" i="1"/>
  <c r="Z185" i="1" s="1"/>
  <c r="J185" i="1"/>
  <c r="Y185" i="1" s="1"/>
  <c r="H185" i="1"/>
  <c r="X185" i="1" s="1"/>
  <c r="T184" i="1"/>
  <c r="R184" i="1"/>
  <c r="AC184" i="1" s="1"/>
  <c r="P184" i="1"/>
  <c r="AB184" i="1" s="1"/>
  <c r="N184" i="1"/>
  <c r="AA184" i="1" s="1"/>
  <c r="L184" i="1"/>
  <c r="Z184" i="1" s="1"/>
  <c r="J184" i="1"/>
  <c r="Y184" i="1" s="1"/>
  <c r="H184" i="1"/>
  <c r="X184" i="1" s="1"/>
  <c r="T183" i="1"/>
  <c r="R183" i="1"/>
  <c r="AC183" i="1" s="1"/>
  <c r="P183" i="1"/>
  <c r="AB183" i="1" s="1"/>
  <c r="N183" i="1"/>
  <c r="AA183" i="1" s="1"/>
  <c r="L183" i="1"/>
  <c r="Z183" i="1" s="1"/>
  <c r="J183" i="1"/>
  <c r="Y183" i="1" s="1"/>
  <c r="H183" i="1"/>
  <c r="X183" i="1" s="1"/>
  <c r="T182" i="1"/>
  <c r="R182" i="1"/>
  <c r="AC182" i="1" s="1"/>
  <c r="P182" i="1"/>
  <c r="AB182" i="1" s="1"/>
  <c r="N182" i="1"/>
  <c r="AA182" i="1" s="1"/>
  <c r="L182" i="1"/>
  <c r="Z182" i="1" s="1"/>
  <c r="J182" i="1"/>
  <c r="Y182" i="1" s="1"/>
  <c r="H182" i="1"/>
  <c r="X182" i="1" s="1"/>
  <c r="T181" i="1"/>
  <c r="R181" i="1"/>
  <c r="AC181" i="1" s="1"/>
  <c r="P181" i="1"/>
  <c r="AB181" i="1" s="1"/>
  <c r="N181" i="1"/>
  <c r="AA181" i="1" s="1"/>
  <c r="L181" i="1"/>
  <c r="Z181" i="1" s="1"/>
  <c r="J181" i="1"/>
  <c r="Y181" i="1" s="1"/>
  <c r="H181" i="1"/>
  <c r="X181" i="1" s="1"/>
  <c r="T180" i="1"/>
  <c r="R180" i="1"/>
  <c r="AC180" i="1" s="1"/>
  <c r="P180" i="1"/>
  <c r="AB180" i="1" s="1"/>
  <c r="N180" i="1"/>
  <c r="AA180" i="1" s="1"/>
  <c r="L180" i="1"/>
  <c r="Z180" i="1" s="1"/>
  <c r="J180" i="1"/>
  <c r="Y180" i="1" s="1"/>
  <c r="H180" i="1"/>
  <c r="X180" i="1" s="1"/>
  <c r="AB179" i="1"/>
  <c r="T179" i="1"/>
  <c r="R179" i="1"/>
  <c r="AC179" i="1" s="1"/>
  <c r="P179" i="1"/>
  <c r="N179" i="1"/>
  <c r="AA179" i="1" s="1"/>
  <c r="L179" i="1"/>
  <c r="Z179" i="1" s="1"/>
  <c r="J179" i="1"/>
  <c r="Y179" i="1" s="1"/>
  <c r="H179" i="1"/>
  <c r="X179" i="1" s="1"/>
  <c r="AC178" i="1"/>
  <c r="AB178" i="1"/>
  <c r="AA178" i="1"/>
  <c r="T177" i="1"/>
  <c r="R177" i="1"/>
  <c r="AC177" i="1" s="1"/>
  <c r="P177" i="1"/>
  <c r="AB177" i="1" s="1"/>
  <c r="N177" i="1"/>
  <c r="AA177" i="1" s="1"/>
  <c r="L177" i="1"/>
  <c r="Z177" i="1" s="1"/>
  <c r="J177" i="1"/>
  <c r="Y177" i="1" s="1"/>
  <c r="H177" i="1"/>
  <c r="X177" i="1" s="1"/>
  <c r="T176" i="1"/>
  <c r="R176" i="1"/>
  <c r="AC176" i="1" s="1"/>
  <c r="P176" i="1"/>
  <c r="AB176" i="1" s="1"/>
  <c r="N176" i="1"/>
  <c r="AA176" i="1" s="1"/>
  <c r="L176" i="1"/>
  <c r="Z176" i="1" s="1"/>
  <c r="J176" i="1"/>
  <c r="Y176" i="1" s="1"/>
  <c r="H176" i="1"/>
  <c r="X176" i="1" s="1"/>
  <c r="T175" i="1"/>
  <c r="R175" i="1"/>
  <c r="AC175" i="1" s="1"/>
  <c r="P175" i="1"/>
  <c r="AB175" i="1" s="1"/>
  <c r="N175" i="1"/>
  <c r="AA175" i="1" s="1"/>
  <c r="L175" i="1"/>
  <c r="Z175" i="1" s="1"/>
  <c r="J175" i="1"/>
  <c r="Y175" i="1" s="1"/>
  <c r="H175" i="1"/>
  <c r="X175" i="1" s="1"/>
  <c r="X174" i="1"/>
  <c r="T174" i="1"/>
  <c r="R174" i="1"/>
  <c r="AC174" i="1" s="1"/>
  <c r="P174" i="1"/>
  <c r="AB174" i="1" s="1"/>
  <c r="N174" i="1"/>
  <c r="AA174" i="1" s="1"/>
  <c r="L174" i="1"/>
  <c r="Z174" i="1" s="1"/>
  <c r="J174" i="1"/>
  <c r="Y174" i="1" s="1"/>
  <c r="H174" i="1"/>
  <c r="T173" i="1"/>
  <c r="R173" i="1"/>
  <c r="AC173" i="1" s="1"/>
  <c r="P173" i="1"/>
  <c r="AB173" i="1" s="1"/>
  <c r="N173" i="1"/>
  <c r="AA173" i="1" s="1"/>
  <c r="L173" i="1"/>
  <c r="Z173" i="1" s="1"/>
  <c r="J173" i="1"/>
  <c r="Y173" i="1" s="1"/>
  <c r="H173" i="1"/>
  <c r="X173" i="1" s="1"/>
  <c r="T172" i="1"/>
  <c r="R172" i="1"/>
  <c r="AC172" i="1" s="1"/>
  <c r="P172" i="1"/>
  <c r="AB172" i="1" s="1"/>
  <c r="N172" i="1"/>
  <c r="AA172" i="1" s="1"/>
  <c r="L172" i="1"/>
  <c r="Z172" i="1" s="1"/>
  <c r="J172" i="1"/>
  <c r="Y172" i="1" s="1"/>
  <c r="H172" i="1"/>
  <c r="X172" i="1" s="1"/>
  <c r="AC171" i="1"/>
  <c r="T171" i="1"/>
  <c r="R171" i="1"/>
  <c r="P171" i="1"/>
  <c r="AB171" i="1" s="1"/>
  <c r="N171" i="1"/>
  <c r="AA171" i="1" s="1"/>
  <c r="L171" i="1"/>
  <c r="Z171" i="1" s="1"/>
  <c r="J171" i="1"/>
  <c r="Y171" i="1" s="1"/>
  <c r="H171" i="1"/>
  <c r="X171" i="1" s="1"/>
  <c r="Y170" i="1"/>
  <c r="T170" i="1"/>
  <c r="R170" i="1"/>
  <c r="AC170" i="1" s="1"/>
  <c r="P170" i="1"/>
  <c r="AB170" i="1" s="1"/>
  <c r="N170" i="1"/>
  <c r="AA170" i="1" s="1"/>
  <c r="L170" i="1"/>
  <c r="Z170" i="1" s="1"/>
  <c r="J170" i="1"/>
  <c r="H170" i="1"/>
  <c r="X170" i="1" s="1"/>
  <c r="T169" i="1"/>
  <c r="R169" i="1"/>
  <c r="AC169" i="1" s="1"/>
  <c r="P169" i="1"/>
  <c r="AB169" i="1" s="1"/>
  <c r="N169" i="1"/>
  <c r="AA169" i="1" s="1"/>
  <c r="L169" i="1"/>
  <c r="Z169" i="1" s="1"/>
  <c r="J169" i="1"/>
  <c r="Y169" i="1" s="1"/>
  <c r="H169" i="1"/>
  <c r="X169" i="1" s="1"/>
  <c r="T168" i="1"/>
  <c r="R168" i="1"/>
  <c r="AC168" i="1" s="1"/>
  <c r="P168" i="1"/>
  <c r="AB168" i="1" s="1"/>
  <c r="N168" i="1"/>
  <c r="AA168" i="1" s="1"/>
  <c r="L168" i="1"/>
  <c r="Z168" i="1" s="1"/>
  <c r="J168" i="1"/>
  <c r="Y168" i="1" s="1"/>
  <c r="H168" i="1"/>
  <c r="X168" i="1" s="1"/>
  <c r="AC167" i="1"/>
  <c r="T167" i="1"/>
  <c r="R167" i="1"/>
  <c r="P167" i="1"/>
  <c r="AB167" i="1" s="1"/>
  <c r="N167" i="1"/>
  <c r="AA167" i="1" s="1"/>
  <c r="L167" i="1"/>
  <c r="Z167" i="1" s="1"/>
  <c r="J167" i="1"/>
  <c r="Y167" i="1" s="1"/>
  <c r="H167" i="1"/>
  <c r="X167" i="1" s="1"/>
  <c r="Y166" i="1"/>
  <c r="T166" i="1"/>
  <c r="R166" i="1"/>
  <c r="AC166" i="1" s="1"/>
  <c r="P166" i="1"/>
  <c r="AB166" i="1" s="1"/>
  <c r="N166" i="1"/>
  <c r="AA166" i="1" s="1"/>
  <c r="L166" i="1"/>
  <c r="Z166" i="1" s="1"/>
  <c r="J166" i="1"/>
  <c r="H166" i="1"/>
  <c r="X166" i="1" s="1"/>
  <c r="T165" i="1"/>
  <c r="R165" i="1"/>
  <c r="AC165" i="1" s="1"/>
  <c r="P165" i="1"/>
  <c r="AB165" i="1" s="1"/>
  <c r="N165" i="1"/>
  <c r="AA165" i="1" s="1"/>
  <c r="L165" i="1"/>
  <c r="Z165" i="1" s="1"/>
  <c r="J165" i="1"/>
  <c r="Y165" i="1" s="1"/>
  <c r="H165" i="1"/>
  <c r="X165" i="1" s="1"/>
  <c r="T164" i="1"/>
  <c r="R164" i="1"/>
  <c r="AC164" i="1" s="1"/>
  <c r="P164" i="1"/>
  <c r="AB164" i="1" s="1"/>
  <c r="N164" i="1"/>
  <c r="AA164" i="1" s="1"/>
  <c r="L164" i="1"/>
  <c r="Z164" i="1" s="1"/>
  <c r="J164" i="1"/>
  <c r="Y164" i="1" s="1"/>
  <c r="H164" i="1"/>
  <c r="X164" i="1" s="1"/>
  <c r="T163" i="1"/>
  <c r="R163" i="1"/>
  <c r="AC163" i="1" s="1"/>
  <c r="P163" i="1"/>
  <c r="AB163" i="1" s="1"/>
  <c r="N163" i="1"/>
  <c r="AA163" i="1" s="1"/>
  <c r="L163" i="1"/>
  <c r="Z163" i="1" s="1"/>
  <c r="J163" i="1"/>
  <c r="Y163" i="1" s="1"/>
  <c r="H163" i="1"/>
  <c r="X163" i="1" s="1"/>
  <c r="T162" i="1"/>
  <c r="R162" i="1"/>
  <c r="AC162" i="1" s="1"/>
  <c r="P162" i="1"/>
  <c r="AB162" i="1" s="1"/>
  <c r="N162" i="1"/>
  <c r="AA162" i="1" s="1"/>
  <c r="L162" i="1"/>
  <c r="Z162" i="1" s="1"/>
  <c r="J162" i="1"/>
  <c r="Y162" i="1" s="1"/>
  <c r="H162" i="1"/>
  <c r="X162" i="1" s="1"/>
  <c r="T161" i="1"/>
  <c r="R161" i="1"/>
  <c r="AC161" i="1" s="1"/>
  <c r="P161" i="1"/>
  <c r="AB161" i="1" s="1"/>
  <c r="N161" i="1"/>
  <c r="AA161" i="1" s="1"/>
  <c r="L161" i="1"/>
  <c r="Z161" i="1" s="1"/>
  <c r="J161" i="1"/>
  <c r="Y161" i="1" s="1"/>
  <c r="H161" i="1"/>
  <c r="X161" i="1" s="1"/>
  <c r="AA160" i="1"/>
  <c r="T160" i="1"/>
  <c r="R160" i="1"/>
  <c r="AC160" i="1" s="1"/>
  <c r="P160" i="1"/>
  <c r="AB160" i="1" s="1"/>
  <c r="N160" i="1"/>
  <c r="L160" i="1"/>
  <c r="Z160" i="1" s="1"/>
  <c r="J160" i="1"/>
  <c r="Y160" i="1" s="1"/>
  <c r="H160" i="1"/>
  <c r="X160" i="1" s="1"/>
  <c r="T159" i="1"/>
  <c r="R159" i="1"/>
  <c r="AC159" i="1" s="1"/>
  <c r="P159" i="1"/>
  <c r="AB159" i="1" s="1"/>
  <c r="N159" i="1"/>
  <c r="AA159" i="1" s="1"/>
  <c r="L159" i="1"/>
  <c r="Z159" i="1" s="1"/>
  <c r="J159" i="1"/>
  <c r="Y159" i="1" s="1"/>
  <c r="H159" i="1"/>
  <c r="X159" i="1" s="1"/>
  <c r="AA158" i="1"/>
  <c r="T158" i="1"/>
  <c r="R158" i="1"/>
  <c r="AC158" i="1" s="1"/>
  <c r="P158" i="1"/>
  <c r="AB158" i="1" s="1"/>
  <c r="N158" i="1"/>
  <c r="L158" i="1"/>
  <c r="Z158" i="1" s="1"/>
  <c r="J158" i="1"/>
  <c r="Y158" i="1" s="1"/>
  <c r="H158" i="1"/>
  <c r="X158" i="1" s="1"/>
  <c r="T157" i="1"/>
  <c r="R157" i="1"/>
  <c r="AC157" i="1" s="1"/>
  <c r="P157" i="1"/>
  <c r="AB157" i="1" s="1"/>
  <c r="N157" i="1"/>
  <c r="AA157" i="1" s="1"/>
  <c r="L157" i="1"/>
  <c r="Z157" i="1" s="1"/>
  <c r="J157" i="1"/>
  <c r="Y157" i="1" s="1"/>
  <c r="H157" i="1"/>
  <c r="X157" i="1" s="1"/>
  <c r="AB156" i="1"/>
  <c r="X156" i="1"/>
  <c r="T156" i="1"/>
  <c r="R156" i="1"/>
  <c r="AC156" i="1" s="1"/>
  <c r="P156" i="1"/>
  <c r="N156" i="1"/>
  <c r="AA156" i="1" s="1"/>
  <c r="L156" i="1"/>
  <c r="Z156" i="1" s="1"/>
  <c r="J156" i="1"/>
  <c r="Y156" i="1" s="1"/>
  <c r="H156" i="1"/>
  <c r="T155" i="1"/>
  <c r="R155" i="1"/>
  <c r="AC155" i="1" s="1"/>
  <c r="P155" i="1"/>
  <c r="AB155" i="1" s="1"/>
  <c r="N155" i="1"/>
  <c r="AA155" i="1" s="1"/>
  <c r="L155" i="1"/>
  <c r="Z155" i="1" s="1"/>
  <c r="J155" i="1"/>
  <c r="Y155" i="1" s="1"/>
  <c r="H155" i="1"/>
  <c r="X155" i="1" s="1"/>
  <c r="AA154" i="1"/>
  <c r="T154" i="1"/>
  <c r="R154" i="1"/>
  <c r="AC154" i="1" s="1"/>
  <c r="P154" i="1"/>
  <c r="AB154" i="1" s="1"/>
  <c r="N154" i="1"/>
  <c r="L154" i="1"/>
  <c r="Z154" i="1" s="1"/>
  <c r="J154" i="1"/>
  <c r="Y154" i="1" s="1"/>
  <c r="H154" i="1"/>
  <c r="X154" i="1" s="1"/>
  <c r="T153" i="1"/>
  <c r="R153" i="1"/>
  <c r="AC153" i="1" s="1"/>
  <c r="P153" i="1"/>
  <c r="AB153" i="1" s="1"/>
  <c r="N153" i="1"/>
  <c r="AA153" i="1" s="1"/>
  <c r="L153" i="1"/>
  <c r="Z153" i="1" s="1"/>
  <c r="J153" i="1"/>
  <c r="Y153" i="1" s="1"/>
  <c r="H153" i="1"/>
  <c r="X153" i="1" s="1"/>
  <c r="AC152" i="1"/>
  <c r="AB152" i="1"/>
  <c r="AA152" i="1"/>
  <c r="Z125" i="1"/>
  <c r="Y125" i="1"/>
  <c r="X125" i="1"/>
  <c r="T125" i="1"/>
  <c r="R92" i="1"/>
  <c r="AC125" i="1" s="1"/>
  <c r="P92" i="1"/>
  <c r="AB125" i="1" s="1"/>
  <c r="N92" i="1"/>
  <c r="AA125" i="1" s="1"/>
  <c r="T124" i="1"/>
  <c r="R146" i="1"/>
  <c r="P146" i="1"/>
  <c r="AB146" i="1" s="1"/>
  <c r="N146" i="1"/>
  <c r="AA146" i="1" s="1"/>
  <c r="L146" i="1"/>
  <c r="J146" i="1"/>
  <c r="Y146" i="1" s="1"/>
  <c r="H146" i="1"/>
  <c r="X146" i="1" s="1"/>
  <c r="X123" i="1"/>
  <c r="T123" i="1"/>
  <c r="R145" i="1"/>
  <c r="AC123" i="1" s="1"/>
  <c r="P145" i="1"/>
  <c r="AB123" i="1" s="1"/>
  <c r="N145" i="1"/>
  <c r="AA123" i="1" s="1"/>
  <c r="L145" i="1"/>
  <c r="Z123" i="1" s="1"/>
  <c r="J145" i="1"/>
  <c r="Y123" i="1" s="1"/>
  <c r="H145" i="1"/>
  <c r="X145" i="1" s="1"/>
  <c r="T122" i="1"/>
  <c r="R144" i="1"/>
  <c r="AC144" i="1" s="1"/>
  <c r="P144" i="1"/>
  <c r="AB144" i="1" s="1"/>
  <c r="N144" i="1"/>
  <c r="AA122" i="1" s="1"/>
  <c r="L144" i="1"/>
  <c r="Z144" i="1" s="1"/>
  <c r="J144" i="1"/>
  <c r="Y122" i="1" s="1"/>
  <c r="H144" i="1"/>
  <c r="X121" i="1"/>
  <c r="T121" i="1"/>
  <c r="R143" i="1"/>
  <c r="AC121" i="1" s="1"/>
  <c r="P143" i="1"/>
  <c r="AB121" i="1" s="1"/>
  <c r="N143" i="1"/>
  <c r="AA121" i="1" s="1"/>
  <c r="L143" i="1"/>
  <c r="J143" i="1"/>
  <c r="H143" i="1"/>
  <c r="X143" i="1" s="1"/>
  <c r="T120" i="1"/>
  <c r="R142" i="1"/>
  <c r="P142" i="1"/>
  <c r="AB120" i="1" s="1"/>
  <c r="N142" i="1"/>
  <c r="AA142" i="1" s="1"/>
  <c r="L142" i="1"/>
  <c r="Z120" i="1" s="1"/>
  <c r="J142" i="1"/>
  <c r="H142" i="1"/>
  <c r="X120" i="1" s="1"/>
  <c r="AC119" i="1"/>
  <c r="AB119" i="1"/>
  <c r="T119" i="1"/>
  <c r="R141" i="1"/>
  <c r="AC141" i="1" s="1"/>
  <c r="P141" i="1"/>
  <c r="AB141" i="1" s="1"/>
  <c r="N141" i="1"/>
  <c r="AA119" i="1" s="1"/>
  <c r="L141" i="1"/>
  <c r="Z119" i="1" s="1"/>
  <c r="J141" i="1"/>
  <c r="Y119" i="1" s="1"/>
  <c r="H141" i="1"/>
  <c r="X119" i="1" s="1"/>
  <c r="AB118" i="1"/>
  <c r="AA118" i="1"/>
  <c r="T118" i="1"/>
  <c r="R140" i="1"/>
  <c r="AC118" i="1" s="1"/>
  <c r="P140" i="1"/>
  <c r="AB140" i="1" s="1"/>
  <c r="N140" i="1"/>
  <c r="AA140" i="1" s="1"/>
  <c r="L140" i="1"/>
  <c r="J140" i="1"/>
  <c r="Y118" i="1" s="1"/>
  <c r="H140" i="1"/>
  <c r="X118" i="1" s="1"/>
  <c r="T117" i="1"/>
  <c r="R139" i="1"/>
  <c r="P139" i="1"/>
  <c r="AB139" i="1" s="1"/>
  <c r="N139" i="1"/>
  <c r="L139" i="1"/>
  <c r="J139" i="1"/>
  <c r="H139" i="1"/>
  <c r="X139" i="1" s="1"/>
  <c r="T116" i="1"/>
  <c r="R138" i="1"/>
  <c r="AC116" i="1" s="1"/>
  <c r="P138" i="1"/>
  <c r="AB116" i="1" s="1"/>
  <c r="N138" i="1"/>
  <c r="AA116" i="1" s="1"/>
  <c r="L138" i="1"/>
  <c r="J138" i="1"/>
  <c r="Y116" i="1" s="1"/>
  <c r="H138" i="1"/>
  <c r="X116" i="1" s="1"/>
  <c r="AB115" i="1"/>
  <c r="T115" i="1"/>
  <c r="R137" i="1"/>
  <c r="AC115" i="1" s="1"/>
  <c r="P137" i="1"/>
  <c r="AB137" i="1" s="1"/>
  <c r="N137" i="1"/>
  <c r="L137" i="1"/>
  <c r="Z115" i="1" s="1"/>
  <c r="J137" i="1"/>
  <c r="Y115" i="1" s="1"/>
  <c r="H137" i="1"/>
  <c r="X115" i="1" s="1"/>
  <c r="T114" i="1"/>
  <c r="R134" i="1"/>
  <c r="AC114" i="1" s="1"/>
  <c r="P134" i="1"/>
  <c r="AB134" i="1" s="1"/>
  <c r="N134" i="1"/>
  <c r="AA134" i="1" s="1"/>
  <c r="L134" i="1"/>
  <c r="Z134" i="1" s="1"/>
  <c r="J134" i="1"/>
  <c r="H134" i="1"/>
  <c r="X134" i="1" s="1"/>
  <c r="T113" i="1"/>
  <c r="R132" i="1"/>
  <c r="AC113" i="1" s="1"/>
  <c r="P132" i="1"/>
  <c r="AB113" i="1" s="1"/>
  <c r="N132" i="1"/>
  <c r="AA113" i="1" s="1"/>
  <c r="L132" i="1"/>
  <c r="Z113" i="1" s="1"/>
  <c r="J132" i="1"/>
  <c r="Y113" i="1" s="1"/>
  <c r="H132" i="1"/>
  <c r="T112" i="1"/>
  <c r="R130" i="1"/>
  <c r="AC112" i="1" s="1"/>
  <c r="P130" i="1"/>
  <c r="AB112" i="1" s="1"/>
  <c r="N130" i="1"/>
  <c r="AA112" i="1" s="1"/>
  <c r="L130" i="1"/>
  <c r="Z112" i="1" s="1"/>
  <c r="J130" i="1"/>
  <c r="Y112" i="1" s="1"/>
  <c r="H130" i="1"/>
  <c r="X112" i="1" s="1"/>
  <c r="T111" i="1"/>
  <c r="R128" i="1"/>
  <c r="P128" i="1"/>
  <c r="AB111" i="1" s="1"/>
  <c r="N128" i="1"/>
  <c r="L128" i="1"/>
  <c r="J128" i="1"/>
  <c r="H128" i="1"/>
  <c r="X128" i="1" s="1"/>
  <c r="AB110" i="1"/>
  <c r="Z110" i="1"/>
  <c r="T110" i="1"/>
  <c r="R126" i="1"/>
  <c r="AC110" i="1" s="1"/>
  <c r="P126" i="1"/>
  <c r="AB126" i="1" s="1"/>
  <c r="N126" i="1"/>
  <c r="AA110" i="1" s="1"/>
  <c r="L126" i="1"/>
  <c r="Z126" i="1" s="1"/>
  <c r="J126" i="1"/>
  <c r="Y110" i="1" s="1"/>
  <c r="H126" i="1"/>
  <c r="X110" i="1" s="1"/>
  <c r="T109" i="1"/>
  <c r="R124" i="1"/>
  <c r="AC109" i="1" s="1"/>
  <c r="P124" i="1"/>
  <c r="N124" i="1"/>
  <c r="AA109" i="1" s="1"/>
  <c r="L124" i="1"/>
  <c r="Z124" i="1" s="1"/>
  <c r="J124" i="1"/>
  <c r="H124" i="1"/>
  <c r="T108" i="1"/>
  <c r="R122" i="1"/>
  <c r="P122" i="1"/>
  <c r="N122" i="1"/>
  <c r="L122" i="1"/>
  <c r="J122" i="1"/>
  <c r="H122" i="1"/>
  <c r="T107" i="1"/>
  <c r="R120" i="1"/>
  <c r="AC107" i="1" s="1"/>
  <c r="P120" i="1"/>
  <c r="AB107" i="1" s="1"/>
  <c r="N120" i="1"/>
  <c r="AA107" i="1" s="1"/>
  <c r="L120" i="1"/>
  <c r="Z107" i="1" s="1"/>
  <c r="J120" i="1"/>
  <c r="Y107" i="1" s="1"/>
  <c r="H120" i="1"/>
  <c r="X107" i="1" s="1"/>
  <c r="AA106" i="1"/>
  <c r="T106" i="1"/>
  <c r="R117" i="1"/>
  <c r="P117" i="1"/>
  <c r="N117" i="1"/>
  <c r="L117" i="1"/>
  <c r="J117" i="1"/>
  <c r="Y106" i="1" s="1"/>
  <c r="H117" i="1"/>
  <c r="X117" i="1" s="1"/>
  <c r="T105" i="1"/>
  <c r="R114" i="1"/>
  <c r="P114" i="1"/>
  <c r="N114" i="1"/>
  <c r="L114" i="1"/>
  <c r="Z105" i="1" s="1"/>
  <c r="J114" i="1"/>
  <c r="H114" i="1"/>
  <c r="T104" i="1"/>
  <c r="R111" i="1"/>
  <c r="P111" i="1"/>
  <c r="N111" i="1"/>
  <c r="L111" i="1"/>
  <c r="J111" i="1"/>
  <c r="H111" i="1"/>
  <c r="T103" i="1"/>
  <c r="R109" i="1"/>
  <c r="P109" i="1"/>
  <c r="N109" i="1"/>
  <c r="L109" i="1"/>
  <c r="Z109" i="1" s="1"/>
  <c r="J109" i="1"/>
  <c r="H109" i="1"/>
  <c r="Z102" i="1"/>
  <c r="T102" i="1"/>
  <c r="R108" i="1"/>
  <c r="AC102" i="1" s="1"/>
  <c r="P108" i="1"/>
  <c r="AB102" i="1" s="1"/>
  <c r="N108" i="1"/>
  <c r="AA102" i="1" s="1"/>
  <c r="L108" i="1"/>
  <c r="J108" i="1"/>
  <c r="Y102" i="1" s="1"/>
  <c r="H108" i="1"/>
  <c r="X102" i="1" s="1"/>
  <c r="T101" i="1"/>
  <c r="R106" i="1"/>
  <c r="P106" i="1"/>
  <c r="N106" i="1"/>
  <c r="L106" i="1"/>
  <c r="J106" i="1"/>
  <c r="H106" i="1"/>
  <c r="T100" i="1"/>
  <c r="R105" i="1"/>
  <c r="AC100" i="1" s="1"/>
  <c r="P105" i="1"/>
  <c r="AB100" i="1" s="1"/>
  <c r="N105" i="1"/>
  <c r="AA100" i="1" s="1"/>
  <c r="L105" i="1"/>
  <c r="Z100" i="1" s="1"/>
  <c r="J105" i="1"/>
  <c r="Y100" i="1" s="1"/>
  <c r="H105" i="1"/>
  <c r="X100" i="1" s="1"/>
  <c r="T99" i="1"/>
  <c r="R104" i="1"/>
  <c r="P104" i="1"/>
  <c r="N104" i="1"/>
  <c r="L104" i="1"/>
  <c r="J104" i="1"/>
  <c r="H104" i="1"/>
  <c r="T98" i="1"/>
  <c r="R103" i="1"/>
  <c r="P103" i="1"/>
  <c r="N103" i="1"/>
  <c r="L103" i="1"/>
  <c r="J103" i="1"/>
  <c r="H103" i="1"/>
  <c r="Y97" i="1"/>
  <c r="T97" i="1"/>
  <c r="R101" i="1"/>
  <c r="P101" i="1"/>
  <c r="N101" i="1"/>
  <c r="L101" i="1"/>
  <c r="Z101" i="1" s="1"/>
  <c r="J101" i="1"/>
  <c r="H101" i="1"/>
  <c r="T96" i="1"/>
  <c r="R99" i="1"/>
  <c r="AC96" i="1" s="1"/>
  <c r="P99" i="1"/>
  <c r="AB96" i="1" s="1"/>
  <c r="N99" i="1"/>
  <c r="AA96" i="1" s="1"/>
  <c r="L99" i="1"/>
  <c r="J99" i="1"/>
  <c r="Y96" i="1" s="1"/>
  <c r="H99" i="1"/>
  <c r="X96" i="1" s="1"/>
  <c r="AC95" i="1"/>
  <c r="AB95" i="1"/>
  <c r="T95" i="1"/>
  <c r="R98" i="1"/>
  <c r="P98" i="1"/>
  <c r="N98" i="1"/>
  <c r="AA95" i="1" s="1"/>
  <c r="L98" i="1"/>
  <c r="Z95" i="1" s="1"/>
  <c r="J98" i="1"/>
  <c r="Y95" i="1" s="1"/>
  <c r="H98" i="1"/>
  <c r="X95" i="1" s="1"/>
  <c r="T94" i="1"/>
  <c r="R97" i="1"/>
  <c r="P97" i="1"/>
  <c r="N97" i="1"/>
  <c r="L97" i="1"/>
  <c r="Z94" i="1" s="1"/>
  <c r="J97" i="1"/>
  <c r="H97" i="1"/>
  <c r="T93" i="1"/>
  <c r="R94" i="1"/>
  <c r="P94" i="1"/>
  <c r="N94" i="1"/>
  <c r="L94" i="1"/>
  <c r="J94" i="1"/>
  <c r="H94" i="1"/>
  <c r="T92" i="1"/>
  <c r="R93" i="1"/>
  <c r="AC92" i="1" s="1"/>
  <c r="P93" i="1"/>
  <c r="AB92" i="1" s="1"/>
  <c r="N93" i="1"/>
  <c r="AA92" i="1" s="1"/>
  <c r="L93" i="1"/>
  <c r="Z92" i="1" s="1"/>
  <c r="J93" i="1"/>
  <c r="Y92" i="1" s="1"/>
  <c r="H93" i="1"/>
  <c r="X92" i="1" s="1"/>
  <c r="T91" i="1"/>
  <c r="R91" i="1"/>
  <c r="AC91" i="1" s="1"/>
  <c r="P91" i="1"/>
  <c r="AB91" i="1" s="1"/>
  <c r="N91" i="1"/>
  <c r="AA91" i="1" s="1"/>
  <c r="L91" i="1"/>
  <c r="Z91" i="1" s="1"/>
  <c r="J91" i="1"/>
  <c r="Y91" i="1" s="1"/>
  <c r="H91" i="1"/>
  <c r="X91" i="1" s="1"/>
  <c r="T90" i="1"/>
  <c r="R90" i="1"/>
  <c r="AC90" i="1" s="1"/>
  <c r="P90" i="1"/>
  <c r="AB90" i="1" s="1"/>
  <c r="N90" i="1"/>
  <c r="AA90" i="1" s="1"/>
  <c r="L90" i="1"/>
  <c r="Z90" i="1" s="1"/>
  <c r="J90" i="1"/>
  <c r="Y90" i="1" s="1"/>
  <c r="H90" i="1"/>
  <c r="X90" i="1" s="1"/>
  <c r="T89" i="1"/>
  <c r="R89" i="1"/>
  <c r="AC89" i="1" s="1"/>
  <c r="P89" i="1"/>
  <c r="AB89" i="1" s="1"/>
  <c r="N89" i="1"/>
  <c r="AA89" i="1" s="1"/>
  <c r="L89" i="1"/>
  <c r="Z89" i="1" s="1"/>
  <c r="J89" i="1"/>
  <c r="Y89" i="1" s="1"/>
  <c r="H89" i="1"/>
  <c r="X89" i="1" s="1"/>
  <c r="T88" i="1"/>
  <c r="R88" i="1"/>
  <c r="AC88" i="1" s="1"/>
  <c r="P88" i="1"/>
  <c r="AB88" i="1" s="1"/>
  <c r="N88" i="1"/>
  <c r="AA88" i="1" s="1"/>
  <c r="L88" i="1"/>
  <c r="Z88" i="1" s="1"/>
  <c r="J88" i="1"/>
  <c r="Y88" i="1" s="1"/>
  <c r="H88" i="1"/>
  <c r="X88" i="1" s="1"/>
  <c r="T87" i="1"/>
  <c r="R87" i="1"/>
  <c r="AC87" i="1" s="1"/>
  <c r="P87" i="1"/>
  <c r="AB87" i="1" s="1"/>
  <c r="N87" i="1"/>
  <c r="AA87" i="1" s="1"/>
  <c r="L87" i="1"/>
  <c r="Z87" i="1" s="1"/>
  <c r="J87" i="1"/>
  <c r="Y87" i="1" s="1"/>
  <c r="H87" i="1"/>
  <c r="X87" i="1" s="1"/>
  <c r="T86" i="1"/>
  <c r="R86" i="1"/>
  <c r="AC86" i="1" s="1"/>
  <c r="P86" i="1"/>
  <c r="AB86" i="1" s="1"/>
  <c r="N86" i="1"/>
  <c r="AA86" i="1" s="1"/>
  <c r="L86" i="1"/>
  <c r="Z86" i="1" s="1"/>
  <c r="J86" i="1"/>
  <c r="Y86" i="1" s="1"/>
  <c r="H86" i="1"/>
  <c r="X86" i="1" s="1"/>
  <c r="T85" i="1"/>
  <c r="R85" i="1"/>
  <c r="AC85" i="1" s="1"/>
  <c r="P85" i="1"/>
  <c r="AB85" i="1" s="1"/>
  <c r="N85" i="1"/>
  <c r="AA85" i="1" s="1"/>
  <c r="L85" i="1"/>
  <c r="Z85" i="1" s="1"/>
  <c r="J85" i="1"/>
  <c r="Y85" i="1" s="1"/>
  <c r="H85" i="1"/>
  <c r="X85" i="1" s="1"/>
  <c r="Z84" i="1"/>
  <c r="T84" i="1"/>
  <c r="R84" i="1"/>
  <c r="AC84" i="1" s="1"/>
  <c r="P84" i="1"/>
  <c r="AB84" i="1" s="1"/>
  <c r="N84" i="1"/>
  <c r="AA84" i="1" s="1"/>
  <c r="L84" i="1"/>
  <c r="J84" i="1"/>
  <c r="Y84" i="1" s="1"/>
  <c r="H84" i="1"/>
  <c r="X84" i="1" s="1"/>
  <c r="T83" i="1"/>
  <c r="R83" i="1"/>
  <c r="AC83" i="1" s="1"/>
  <c r="P83" i="1"/>
  <c r="AB83" i="1" s="1"/>
  <c r="N83" i="1"/>
  <c r="AA83" i="1" s="1"/>
  <c r="L83" i="1"/>
  <c r="Z83" i="1" s="1"/>
  <c r="J83" i="1"/>
  <c r="Y83" i="1" s="1"/>
  <c r="H83" i="1"/>
  <c r="X83" i="1" s="1"/>
  <c r="T82" i="1"/>
  <c r="R82" i="1"/>
  <c r="AC82" i="1" s="1"/>
  <c r="P82" i="1"/>
  <c r="AB82" i="1" s="1"/>
  <c r="N82" i="1"/>
  <c r="AA82" i="1" s="1"/>
  <c r="L82" i="1"/>
  <c r="Z82" i="1" s="1"/>
  <c r="J82" i="1"/>
  <c r="Y82" i="1" s="1"/>
  <c r="H82" i="1"/>
  <c r="X82" i="1" s="1"/>
  <c r="T81" i="1"/>
  <c r="R81" i="1"/>
  <c r="AC81" i="1" s="1"/>
  <c r="P81" i="1"/>
  <c r="AB81" i="1" s="1"/>
  <c r="N81" i="1"/>
  <c r="AA81" i="1" s="1"/>
  <c r="L81" i="1"/>
  <c r="Z81" i="1" s="1"/>
  <c r="J81" i="1"/>
  <c r="Y81" i="1" s="1"/>
  <c r="H81" i="1"/>
  <c r="X81" i="1" s="1"/>
  <c r="T80" i="1"/>
  <c r="R80" i="1"/>
  <c r="AC80" i="1" s="1"/>
  <c r="P80" i="1"/>
  <c r="AB80" i="1" s="1"/>
  <c r="N80" i="1"/>
  <c r="AA80" i="1" s="1"/>
  <c r="L80" i="1"/>
  <c r="Z80" i="1" s="1"/>
  <c r="J80" i="1"/>
  <c r="Y80" i="1" s="1"/>
  <c r="H80" i="1"/>
  <c r="X80" i="1" s="1"/>
  <c r="T79" i="1"/>
  <c r="R79" i="1"/>
  <c r="AC79" i="1" s="1"/>
  <c r="P79" i="1"/>
  <c r="AB79" i="1" s="1"/>
  <c r="N79" i="1"/>
  <c r="AA79" i="1" s="1"/>
  <c r="L79" i="1"/>
  <c r="Z79" i="1" s="1"/>
  <c r="J79" i="1"/>
  <c r="Y79" i="1" s="1"/>
  <c r="H79" i="1"/>
  <c r="X79" i="1" s="1"/>
  <c r="T78" i="1"/>
  <c r="R78" i="1"/>
  <c r="AC78" i="1" s="1"/>
  <c r="P78" i="1"/>
  <c r="AB78" i="1" s="1"/>
  <c r="N78" i="1"/>
  <c r="AA78" i="1" s="1"/>
  <c r="L78" i="1"/>
  <c r="Z78" i="1" s="1"/>
  <c r="J78" i="1"/>
  <c r="Y78" i="1" s="1"/>
  <c r="H78" i="1"/>
  <c r="X78" i="1" s="1"/>
  <c r="T77" i="1"/>
  <c r="R77" i="1"/>
  <c r="AC77" i="1" s="1"/>
  <c r="P77" i="1"/>
  <c r="AB77" i="1" s="1"/>
  <c r="N77" i="1"/>
  <c r="AA77" i="1" s="1"/>
  <c r="L77" i="1"/>
  <c r="Z77" i="1" s="1"/>
  <c r="J77" i="1"/>
  <c r="Y77" i="1" s="1"/>
  <c r="H77" i="1"/>
  <c r="X77" i="1" s="1"/>
  <c r="T76" i="1"/>
  <c r="R76" i="1"/>
  <c r="AC76" i="1" s="1"/>
  <c r="P76" i="1"/>
  <c r="AB76" i="1" s="1"/>
  <c r="N76" i="1"/>
  <c r="AA76" i="1" s="1"/>
  <c r="L76" i="1"/>
  <c r="Z76" i="1" s="1"/>
  <c r="J76" i="1"/>
  <c r="Y76" i="1" s="1"/>
  <c r="H76" i="1"/>
  <c r="X76" i="1" s="1"/>
  <c r="T75" i="1"/>
  <c r="R75" i="1"/>
  <c r="AC75" i="1" s="1"/>
  <c r="P75" i="1"/>
  <c r="AB75" i="1" s="1"/>
  <c r="N75" i="1"/>
  <c r="AA75" i="1" s="1"/>
  <c r="L75" i="1"/>
  <c r="Z75" i="1" s="1"/>
  <c r="J75" i="1"/>
  <c r="Y75" i="1" s="1"/>
  <c r="H75" i="1"/>
  <c r="X75" i="1" s="1"/>
  <c r="T74" i="1"/>
  <c r="R74" i="1"/>
  <c r="AC74" i="1" s="1"/>
  <c r="P74" i="1"/>
  <c r="AB74" i="1" s="1"/>
  <c r="N74" i="1"/>
  <c r="AA74" i="1" s="1"/>
  <c r="L74" i="1"/>
  <c r="Z74" i="1" s="1"/>
  <c r="J74" i="1"/>
  <c r="Y74" i="1" s="1"/>
  <c r="H74" i="1"/>
  <c r="X74" i="1" s="1"/>
  <c r="T73" i="1"/>
  <c r="R73" i="1"/>
  <c r="AC73" i="1" s="1"/>
  <c r="P73" i="1"/>
  <c r="AB73" i="1" s="1"/>
  <c r="N73" i="1"/>
  <c r="AA73" i="1" s="1"/>
  <c r="L73" i="1"/>
  <c r="Z73" i="1" s="1"/>
  <c r="J73" i="1"/>
  <c r="Y73" i="1" s="1"/>
  <c r="H73" i="1"/>
  <c r="X73" i="1" s="1"/>
  <c r="T72" i="1"/>
  <c r="R72" i="1"/>
  <c r="AC72" i="1" s="1"/>
  <c r="P72" i="1"/>
  <c r="AB72" i="1" s="1"/>
  <c r="N72" i="1"/>
  <c r="AA72" i="1" s="1"/>
  <c r="L72" i="1"/>
  <c r="Z72" i="1" s="1"/>
  <c r="J72" i="1"/>
  <c r="Y72" i="1" s="1"/>
  <c r="H72" i="1"/>
  <c r="X72" i="1" s="1"/>
  <c r="T71" i="1"/>
  <c r="R71" i="1"/>
  <c r="AC71" i="1" s="1"/>
  <c r="P71" i="1"/>
  <c r="AB71" i="1" s="1"/>
  <c r="N71" i="1"/>
  <c r="AA71" i="1" s="1"/>
  <c r="L71" i="1"/>
  <c r="Z71" i="1" s="1"/>
  <c r="J71" i="1"/>
  <c r="Y71" i="1" s="1"/>
  <c r="H71" i="1"/>
  <c r="X71" i="1" s="1"/>
  <c r="T70" i="1"/>
  <c r="R70" i="1"/>
  <c r="AC70" i="1" s="1"/>
  <c r="P70" i="1"/>
  <c r="AB70" i="1" s="1"/>
  <c r="N70" i="1"/>
  <c r="AA70" i="1" s="1"/>
  <c r="L70" i="1"/>
  <c r="Z70" i="1" s="1"/>
  <c r="J70" i="1"/>
  <c r="Y70" i="1" s="1"/>
  <c r="H70" i="1"/>
  <c r="X70" i="1" s="1"/>
  <c r="T69" i="1"/>
  <c r="R69" i="1"/>
  <c r="AC69" i="1" s="1"/>
  <c r="P69" i="1"/>
  <c r="AB69" i="1" s="1"/>
  <c r="N69" i="1"/>
  <c r="AA69" i="1" s="1"/>
  <c r="L69" i="1"/>
  <c r="Z69" i="1" s="1"/>
  <c r="J69" i="1"/>
  <c r="Y69" i="1" s="1"/>
  <c r="H69" i="1"/>
  <c r="X69" i="1" s="1"/>
  <c r="T68" i="1"/>
  <c r="R68" i="1"/>
  <c r="AC68" i="1" s="1"/>
  <c r="P68" i="1"/>
  <c r="AB68" i="1" s="1"/>
  <c r="N68" i="1"/>
  <c r="AA68" i="1" s="1"/>
  <c r="L68" i="1"/>
  <c r="Z68" i="1" s="1"/>
  <c r="J68" i="1"/>
  <c r="Y68" i="1" s="1"/>
  <c r="H68" i="1"/>
  <c r="X68" i="1" s="1"/>
  <c r="T67" i="1"/>
  <c r="R67" i="1"/>
  <c r="AC67" i="1" s="1"/>
  <c r="P67" i="1"/>
  <c r="AB67" i="1" s="1"/>
  <c r="N67" i="1"/>
  <c r="AA67" i="1" s="1"/>
  <c r="L67" i="1"/>
  <c r="Z67" i="1" s="1"/>
  <c r="J67" i="1"/>
  <c r="Y67" i="1" s="1"/>
  <c r="H67" i="1"/>
  <c r="X67" i="1" s="1"/>
  <c r="T66" i="1"/>
  <c r="R66" i="1"/>
  <c r="AC66" i="1" s="1"/>
  <c r="P66" i="1"/>
  <c r="AB66" i="1" s="1"/>
  <c r="N66" i="1"/>
  <c r="AA66" i="1" s="1"/>
  <c r="L66" i="1"/>
  <c r="Z66" i="1" s="1"/>
  <c r="J66" i="1"/>
  <c r="Y66" i="1" s="1"/>
  <c r="H66" i="1"/>
  <c r="X66" i="1" s="1"/>
  <c r="T65" i="1"/>
  <c r="R65" i="1"/>
  <c r="AC65" i="1" s="1"/>
  <c r="P65" i="1"/>
  <c r="AB65" i="1" s="1"/>
  <c r="N65" i="1"/>
  <c r="AA65" i="1" s="1"/>
  <c r="L65" i="1"/>
  <c r="Z65" i="1" s="1"/>
  <c r="J65" i="1"/>
  <c r="Y65" i="1" s="1"/>
  <c r="H65" i="1"/>
  <c r="X65" i="1" s="1"/>
  <c r="T64" i="1"/>
  <c r="R64" i="1"/>
  <c r="AC64" i="1" s="1"/>
  <c r="P64" i="1"/>
  <c r="AB64" i="1" s="1"/>
  <c r="N64" i="1"/>
  <c r="AA64" i="1" s="1"/>
  <c r="L64" i="1"/>
  <c r="Z64" i="1" s="1"/>
  <c r="J64" i="1"/>
  <c r="Y64" i="1" s="1"/>
  <c r="H64" i="1"/>
  <c r="X64" i="1" s="1"/>
  <c r="T63" i="1"/>
  <c r="R63" i="1"/>
  <c r="AC63" i="1" s="1"/>
  <c r="P63" i="1"/>
  <c r="AB63" i="1" s="1"/>
  <c r="N63" i="1"/>
  <c r="AA63" i="1" s="1"/>
  <c r="L63" i="1"/>
  <c r="Z63" i="1" s="1"/>
  <c r="J63" i="1"/>
  <c r="Y63" i="1" s="1"/>
  <c r="H63" i="1"/>
  <c r="X63" i="1" s="1"/>
  <c r="T62" i="1"/>
  <c r="R62" i="1"/>
  <c r="AC62" i="1" s="1"/>
  <c r="P62" i="1"/>
  <c r="AB62" i="1" s="1"/>
  <c r="N62" i="1"/>
  <c r="AA62" i="1" s="1"/>
  <c r="L62" i="1"/>
  <c r="Z62" i="1" s="1"/>
  <c r="J62" i="1"/>
  <c r="Y62" i="1" s="1"/>
  <c r="H62" i="1"/>
  <c r="X62" i="1" s="1"/>
  <c r="T61" i="1"/>
  <c r="R61" i="1"/>
  <c r="AC61" i="1" s="1"/>
  <c r="P61" i="1"/>
  <c r="AB61" i="1" s="1"/>
  <c r="N61" i="1"/>
  <c r="AA61" i="1" s="1"/>
  <c r="L61" i="1"/>
  <c r="Z61" i="1" s="1"/>
  <c r="J61" i="1"/>
  <c r="Y61" i="1" s="1"/>
  <c r="H61" i="1"/>
  <c r="X61" i="1" s="1"/>
  <c r="T60" i="1"/>
  <c r="R60" i="1"/>
  <c r="AC60" i="1" s="1"/>
  <c r="P60" i="1"/>
  <c r="AB60" i="1" s="1"/>
  <c r="N60" i="1"/>
  <c r="AA60" i="1" s="1"/>
  <c r="L60" i="1"/>
  <c r="Z60" i="1" s="1"/>
  <c r="J60" i="1"/>
  <c r="Y60" i="1" s="1"/>
  <c r="H60" i="1"/>
  <c r="X60" i="1" s="1"/>
  <c r="T59" i="1"/>
  <c r="R59" i="1"/>
  <c r="AC59" i="1" s="1"/>
  <c r="P59" i="1"/>
  <c r="AB59" i="1" s="1"/>
  <c r="N59" i="1"/>
  <c r="AA59" i="1" s="1"/>
  <c r="L59" i="1"/>
  <c r="Z59" i="1" s="1"/>
  <c r="J59" i="1"/>
  <c r="Y59" i="1" s="1"/>
  <c r="H59" i="1"/>
  <c r="X59" i="1" s="1"/>
  <c r="T58" i="1"/>
  <c r="R58" i="1"/>
  <c r="AC58" i="1" s="1"/>
  <c r="P58" i="1"/>
  <c r="AB58" i="1" s="1"/>
  <c r="N58" i="1"/>
  <c r="AA58" i="1" s="1"/>
  <c r="L58" i="1"/>
  <c r="Z58" i="1" s="1"/>
  <c r="J58" i="1"/>
  <c r="Y58" i="1" s="1"/>
  <c r="H58" i="1"/>
  <c r="X58" i="1" s="1"/>
  <c r="T57" i="1"/>
  <c r="R57" i="1"/>
  <c r="AC57" i="1" s="1"/>
  <c r="P57" i="1"/>
  <c r="AB57" i="1" s="1"/>
  <c r="N57" i="1"/>
  <c r="AA57" i="1" s="1"/>
  <c r="L57" i="1"/>
  <c r="Z57" i="1" s="1"/>
  <c r="J57" i="1"/>
  <c r="Y57" i="1" s="1"/>
  <c r="H57" i="1"/>
  <c r="X57" i="1" s="1"/>
  <c r="T56" i="1"/>
  <c r="R56" i="1"/>
  <c r="AC56" i="1" s="1"/>
  <c r="P56" i="1"/>
  <c r="AB56" i="1" s="1"/>
  <c r="N56" i="1"/>
  <c r="AA56" i="1" s="1"/>
  <c r="L56" i="1"/>
  <c r="Z56" i="1" s="1"/>
  <c r="J56" i="1"/>
  <c r="Y56" i="1" s="1"/>
  <c r="H56" i="1"/>
  <c r="X56" i="1" s="1"/>
  <c r="T55" i="1"/>
  <c r="R55" i="1"/>
  <c r="AC55" i="1" s="1"/>
  <c r="P55" i="1"/>
  <c r="AB55" i="1" s="1"/>
  <c r="N55" i="1"/>
  <c r="AA55" i="1" s="1"/>
  <c r="L55" i="1"/>
  <c r="Z55" i="1" s="1"/>
  <c r="J55" i="1"/>
  <c r="Y55" i="1" s="1"/>
  <c r="H55" i="1"/>
  <c r="X55" i="1" s="1"/>
  <c r="T54" i="1"/>
  <c r="R54" i="1"/>
  <c r="AC54" i="1" s="1"/>
  <c r="P54" i="1"/>
  <c r="AB54" i="1" s="1"/>
  <c r="N54" i="1"/>
  <c r="AA54" i="1" s="1"/>
  <c r="L54" i="1"/>
  <c r="Z54" i="1" s="1"/>
  <c r="J54" i="1"/>
  <c r="Y54" i="1" s="1"/>
  <c r="H54" i="1"/>
  <c r="X54" i="1" s="1"/>
  <c r="T53" i="1"/>
  <c r="R53" i="1"/>
  <c r="AC53" i="1" s="1"/>
  <c r="P53" i="1"/>
  <c r="AB53" i="1" s="1"/>
  <c r="N53" i="1"/>
  <c r="AA53" i="1" s="1"/>
  <c r="L53" i="1"/>
  <c r="Z53" i="1" s="1"/>
  <c r="J53" i="1"/>
  <c r="Y53" i="1" s="1"/>
  <c r="H53" i="1"/>
  <c r="X53" i="1" s="1"/>
  <c r="T52" i="1"/>
  <c r="R52" i="1"/>
  <c r="AC52" i="1" s="1"/>
  <c r="P52" i="1"/>
  <c r="AB52" i="1" s="1"/>
  <c r="N52" i="1"/>
  <c r="AA52" i="1" s="1"/>
  <c r="L52" i="1"/>
  <c r="Z52" i="1" s="1"/>
  <c r="J52" i="1"/>
  <c r="Y52" i="1" s="1"/>
  <c r="H52" i="1"/>
  <c r="X52" i="1" s="1"/>
  <c r="X51" i="1"/>
  <c r="T51" i="1"/>
  <c r="R51" i="1"/>
  <c r="AC51" i="1" s="1"/>
  <c r="P51" i="1"/>
  <c r="AB51" i="1" s="1"/>
  <c r="N51" i="1"/>
  <c r="AA51" i="1" s="1"/>
  <c r="L51" i="1"/>
  <c r="Z51" i="1" s="1"/>
  <c r="J51" i="1"/>
  <c r="Y51" i="1" s="1"/>
  <c r="H51" i="1"/>
  <c r="T50" i="1"/>
  <c r="R50" i="1"/>
  <c r="AC50" i="1" s="1"/>
  <c r="P50" i="1"/>
  <c r="AB50" i="1" s="1"/>
  <c r="N50" i="1"/>
  <c r="AA50" i="1" s="1"/>
  <c r="L50" i="1"/>
  <c r="Z50" i="1" s="1"/>
  <c r="J50" i="1"/>
  <c r="Y50" i="1" s="1"/>
  <c r="H50" i="1"/>
  <c r="X50" i="1" s="1"/>
  <c r="S50" i="1" s="1"/>
  <c r="T49" i="1"/>
  <c r="R49" i="1"/>
  <c r="AC49" i="1" s="1"/>
  <c r="P49" i="1"/>
  <c r="AB49" i="1" s="1"/>
  <c r="N49" i="1"/>
  <c r="AA49" i="1" s="1"/>
  <c r="L49" i="1"/>
  <c r="Z49" i="1" s="1"/>
  <c r="J49" i="1"/>
  <c r="Y49" i="1" s="1"/>
  <c r="H49" i="1"/>
  <c r="X49" i="1" s="1"/>
  <c r="AB48" i="1"/>
  <c r="T48" i="1"/>
  <c r="R48" i="1"/>
  <c r="AC48" i="1" s="1"/>
  <c r="P48" i="1"/>
  <c r="N48" i="1"/>
  <c r="AA48" i="1" s="1"/>
  <c r="L48" i="1"/>
  <c r="Z48" i="1" s="1"/>
  <c r="J48" i="1"/>
  <c r="Y48" i="1" s="1"/>
  <c r="H48" i="1"/>
  <c r="X48" i="1" s="1"/>
  <c r="T47" i="1"/>
  <c r="R47" i="1"/>
  <c r="AC47" i="1" s="1"/>
  <c r="P47" i="1"/>
  <c r="AB47" i="1" s="1"/>
  <c r="N47" i="1"/>
  <c r="AA47" i="1" s="1"/>
  <c r="L47" i="1"/>
  <c r="Z47" i="1" s="1"/>
  <c r="J47" i="1"/>
  <c r="Y47" i="1" s="1"/>
  <c r="H47" i="1"/>
  <c r="X47" i="1" s="1"/>
  <c r="S47" i="1" s="1"/>
  <c r="T46" i="1"/>
  <c r="R46" i="1"/>
  <c r="AC46" i="1" s="1"/>
  <c r="P46" i="1"/>
  <c r="AB46" i="1" s="1"/>
  <c r="N46" i="1"/>
  <c r="AA46" i="1" s="1"/>
  <c r="L46" i="1"/>
  <c r="Z46" i="1" s="1"/>
  <c r="J46" i="1"/>
  <c r="Y46" i="1" s="1"/>
  <c r="H46" i="1"/>
  <c r="X46" i="1" s="1"/>
  <c r="T45" i="1"/>
  <c r="R45" i="1"/>
  <c r="AC45" i="1" s="1"/>
  <c r="P45" i="1"/>
  <c r="AB45" i="1" s="1"/>
  <c r="N45" i="1"/>
  <c r="AA45" i="1" s="1"/>
  <c r="L45" i="1"/>
  <c r="Z45" i="1" s="1"/>
  <c r="J45" i="1"/>
  <c r="Y45" i="1" s="1"/>
  <c r="H45" i="1"/>
  <c r="X45" i="1" s="1"/>
  <c r="T44" i="1"/>
  <c r="R44" i="1"/>
  <c r="AC44" i="1" s="1"/>
  <c r="P44" i="1"/>
  <c r="AB44" i="1" s="1"/>
  <c r="N44" i="1"/>
  <c r="AA44" i="1" s="1"/>
  <c r="L44" i="1"/>
  <c r="Z44" i="1" s="1"/>
  <c r="J44" i="1"/>
  <c r="Y44" i="1" s="1"/>
  <c r="H44" i="1"/>
  <c r="X44" i="1" s="1"/>
  <c r="T43" i="1"/>
  <c r="R43" i="1"/>
  <c r="AC43" i="1" s="1"/>
  <c r="P43" i="1"/>
  <c r="AB43" i="1" s="1"/>
  <c r="N43" i="1"/>
  <c r="AA43" i="1" s="1"/>
  <c r="L43" i="1"/>
  <c r="Z43" i="1" s="1"/>
  <c r="J43" i="1"/>
  <c r="Y43" i="1" s="1"/>
  <c r="H43" i="1"/>
  <c r="X43" i="1" s="1"/>
  <c r="T42" i="1"/>
  <c r="R42" i="1"/>
  <c r="AC42" i="1" s="1"/>
  <c r="P42" i="1"/>
  <c r="AB42" i="1" s="1"/>
  <c r="N42" i="1"/>
  <c r="AA42" i="1" s="1"/>
  <c r="L42" i="1"/>
  <c r="Z42" i="1" s="1"/>
  <c r="J42" i="1"/>
  <c r="Y42" i="1" s="1"/>
  <c r="H42" i="1"/>
  <c r="X42" i="1" s="1"/>
  <c r="S42" i="1" s="1"/>
  <c r="AC41" i="1"/>
  <c r="AB41" i="1"/>
  <c r="AA41" i="1"/>
  <c r="T37" i="1"/>
  <c r="R37" i="1"/>
  <c r="AC37" i="1" s="1"/>
  <c r="P37" i="1"/>
  <c r="AB37" i="1" s="1"/>
  <c r="N37" i="1"/>
  <c r="AA37" i="1" s="1"/>
  <c r="L37" i="1"/>
  <c r="Z37" i="1" s="1"/>
  <c r="J37" i="1"/>
  <c r="Y37" i="1" s="1"/>
  <c r="H37" i="1"/>
  <c r="X37" i="1" s="1"/>
  <c r="T36" i="1"/>
  <c r="R36" i="1"/>
  <c r="AC36" i="1" s="1"/>
  <c r="P36" i="1"/>
  <c r="AB36" i="1" s="1"/>
  <c r="N36" i="1"/>
  <c r="AA36" i="1" s="1"/>
  <c r="L36" i="1"/>
  <c r="Z36" i="1" s="1"/>
  <c r="J36" i="1"/>
  <c r="Y36" i="1" s="1"/>
  <c r="H36" i="1"/>
  <c r="X36" i="1" s="1"/>
  <c r="T35" i="1"/>
  <c r="R35" i="1"/>
  <c r="AC35" i="1" s="1"/>
  <c r="P35" i="1"/>
  <c r="AB35" i="1" s="1"/>
  <c r="N35" i="1"/>
  <c r="AA35" i="1" s="1"/>
  <c r="L35" i="1"/>
  <c r="Z35" i="1" s="1"/>
  <c r="J35" i="1"/>
  <c r="Y35" i="1" s="1"/>
  <c r="H35" i="1"/>
  <c r="X35" i="1" s="1"/>
  <c r="T34" i="1"/>
  <c r="R34" i="1"/>
  <c r="AC34" i="1" s="1"/>
  <c r="P34" i="1"/>
  <c r="AB34" i="1" s="1"/>
  <c r="N34" i="1"/>
  <c r="AA34" i="1" s="1"/>
  <c r="L34" i="1"/>
  <c r="Z34" i="1" s="1"/>
  <c r="J34" i="1"/>
  <c r="Y34" i="1" s="1"/>
  <c r="H34" i="1"/>
  <c r="X34" i="1" s="1"/>
  <c r="T33" i="1"/>
  <c r="R33" i="1"/>
  <c r="AC33" i="1" s="1"/>
  <c r="P33" i="1"/>
  <c r="AB33" i="1" s="1"/>
  <c r="N33" i="1"/>
  <c r="AA33" i="1" s="1"/>
  <c r="L33" i="1"/>
  <c r="Z33" i="1" s="1"/>
  <c r="J33" i="1"/>
  <c r="Y33" i="1" s="1"/>
  <c r="H33" i="1"/>
  <c r="X33" i="1" s="1"/>
  <c r="T32" i="1"/>
  <c r="R32" i="1"/>
  <c r="AC32" i="1" s="1"/>
  <c r="P32" i="1"/>
  <c r="AB32" i="1" s="1"/>
  <c r="N32" i="1"/>
  <c r="AA32" i="1" s="1"/>
  <c r="L32" i="1"/>
  <c r="Z32" i="1" s="1"/>
  <c r="J32" i="1"/>
  <c r="Y32" i="1" s="1"/>
  <c r="H32" i="1"/>
  <c r="X32" i="1" s="1"/>
  <c r="T31" i="1"/>
  <c r="R31" i="1"/>
  <c r="AC31" i="1" s="1"/>
  <c r="P31" i="1"/>
  <c r="AB31" i="1" s="1"/>
  <c r="N31" i="1"/>
  <c r="AA31" i="1" s="1"/>
  <c r="L31" i="1"/>
  <c r="Z31" i="1" s="1"/>
  <c r="J31" i="1"/>
  <c r="Y31" i="1" s="1"/>
  <c r="H31" i="1"/>
  <c r="X31" i="1" s="1"/>
  <c r="T30" i="1"/>
  <c r="R30" i="1"/>
  <c r="AC30" i="1" s="1"/>
  <c r="P30" i="1"/>
  <c r="AB30" i="1" s="1"/>
  <c r="N30" i="1"/>
  <c r="AA30" i="1" s="1"/>
  <c r="L30" i="1"/>
  <c r="Z30" i="1" s="1"/>
  <c r="J30" i="1"/>
  <c r="Y30" i="1" s="1"/>
  <c r="H30" i="1"/>
  <c r="X30" i="1" s="1"/>
  <c r="T29" i="1"/>
  <c r="R29" i="1"/>
  <c r="AC29" i="1" s="1"/>
  <c r="P29" i="1"/>
  <c r="AB29" i="1" s="1"/>
  <c r="N29" i="1"/>
  <c r="AA29" i="1" s="1"/>
  <c r="L29" i="1"/>
  <c r="Z29" i="1" s="1"/>
  <c r="J29" i="1"/>
  <c r="Y29" i="1" s="1"/>
  <c r="H29" i="1"/>
  <c r="X29" i="1" s="1"/>
  <c r="T28" i="1"/>
  <c r="R28" i="1"/>
  <c r="AC28" i="1" s="1"/>
  <c r="P28" i="1"/>
  <c r="AB28" i="1" s="1"/>
  <c r="N28" i="1"/>
  <c r="AA28" i="1" s="1"/>
  <c r="L28" i="1"/>
  <c r="Z28" i="1" s="1"/>
  <c r="J28" i="1"/>
  <c r="Y28" i="1" s="1"/>
  <c r="H28" i="1"/>
  <c r="X28" i="1" s="1"/>
  <c r="T27" i="1"/>
  <c r="R27" i="1"/>
  <c r="AC27" i="1" s="1"/>
  <c r="P27" i="1"/>
  <c r="AB27" i="1" s="1"/>
  <c r="N27" i="1"/>
  <c r="AA27" i="1" s="1"/>
  <c r="L27" i="1"/>
  <c r="Z27" i="1" s="1"/>
  <c r="J27" i="1"/>
  <c r="Y27" i="1" s="1"/>
  <c r="H27" i="1"/>
  <c r="X27" i="1" s="1"/>
  <c r="T26" i="1"/>
  <c r="R26" i="1"/>
  <c r="AC26" i="1" s="1"/>
  <c r="P26" i="1"/>
  <c r="AB26" i="1" s="1"/>
  <c r="N26" i="1"/>
  <c r="AA26" i="1" s="1"/>
  <c r="L26" i="1"/>
  <c r="Z26" i="1" s="1"/>
  <c r="J26" i="1"/>
  <c r="Y26" i="1" s="1"/>
  <c r="H26" i="1"/>
  <c r="X26" i="1" s="1"/>
  <c r="T25" i="1"/>
  <c r="R25" i="1"/>
  <c r="AC25" i="1" s="1"/>
  <c r="P25" i="1"/>
  <c r="AB25" i="1" s="1"/>
  <c r="N25" i="1"/>
  <c r="AA25" i="1" s="1"/>
  <c r="L25" i="1"/>
  <c r="Z25" i="1" s="1"/>
  <c r="J25" i="1"/>
  <c r="Y25" i="1" s="1"/>
  <c r="H25" i="1"/>
  <c r="X25" i="1" s="1"/>
  <c r="T24" i="1"/>
  <c r="R24" i="1"/>
  <c r="AC24" i="1" s="1"/>
  <c r="P24" i="1"/>
  <c r="AB24" i="1" s="1"/>
  <c r="N24" i="1"/>
  <c r="AA24" i="1" s="1"/>
  <c r="L24" i="1"/>
  <c r="Z24" i="1" s="1"/>
  <c r="J24" i="1"/>
  <c r="Y24" i="1" s="1"/>
  <c r="H24" i="1"/>
  <c r="X24" i="1" s="1"/>
  <c r="AB23" i="1"/>
  <c r="T23" i="1"/>
  <c r="R23" i="1"/>
  <c r="AC23" i="1" s="1"/>
  <c r="P23" i="1"/>
  <c r="N23" i="1"/>
  <c r="AA23" i="1" s="1"/>
  <c r="L23" i="1"/>
  <c r="Z23" i="1" s="1"/>
  <c r="J23" i="1"/>
  <c r="Y23" i="1" s="1"/>
  <c r="H23" i="1"/>
  <c r="X23" i="1" s="1"/>
  <c r="T22" i="1"/>
  <c r="R22" i="1"/>
  <c r="AC22" i="1" s="1"/>
  <c r="P22" i="1"/>
  <c r="AB22" i="1" s="1"/>
  <c r="N22" i="1"/>
  <c r="AA22" i="1" s="1"/>
  <c r="L22" i="1"/>
  <c r="Z22" i="1" s="1"/>
  <c r="J22" i="1"/>
  <c r="Y22" i="1" s="1"/>
  <c r="H22" i="1"/>
  <c r="X22" i="1" s="1"/>
  <c r="T21" i="1"/>
  <c r="R21" i="1"/>
  <c r="AC21" i="1" s="1"/>
  <c r="P21" i="1"/>
  <c r="AB21" i="1" s="1"/>
  <c r="N21" i="1"/>
  <c r="AA21" i="1" s="1"/>
  <c r="L21" i="1"/>
  <c r="Z21" i="1" s="1"/>
  <c r="J21" i="1"/>
  <c r="Y21" i="1" s="1"/>
  <c r="H21" i="1"/>
  <c r="X21" i="1" s="1"/>
  <c r="T20" i="1"/>
  <c r="R20" i="1"/>
  <c r="AC20" i="1" s="1"/>
  <c r="P20" i="1"/>
  <c r="AB20" i="1" s="1"/>
  <c r="N20" i="1"/>
  <c r="AA20" i="1" s="1"/>
  <c r="L20" i="1"/>
  <c r="Z20" i="1" s="1"/>
  <c r="J20" i="1"/>
  <c r="Y20" i="1" s="1"/>
  <c r="H20" i="1"/>
  <c r="X20" i="1" s="1"/>
  <c r="AB19" i="1"/>
  <c r="T19" i="1"/>
  <c r="R19" i="1"/>
  <c r="AC19" i="1" s="1"/>
  <c r="P19" i="1"/>
  <c r="N19" i="1"/>
  <c r="AA19" i="1" s="1"/>
  <c r="L19" i="1"/>
  <c r="Z19" i="1" s="1"/>
  <c r="J19" i="1"/>
  <c r="Y19" i="1" s="1"/>
  <c r="H19" i="1"/>
  <c r="X19" i="1" s="1"/>
  <c r="T18" i="1"/>
  <c r="R18" i="1"/>
  <c r="AC18" i="1" s="1"/>
  <c r="P18" i="1"/>
  <c r="AB18" i="1" s="1"/>
  <c r="N18" i="1"/>
  <c r="AA18" i="1" s="1"/>
  <c r="L18" i="1"/>
  <c r="Z18" i="1" s="1"/>
  <c r="J18" i="1"/>
  <c r="Y18" i="1" s="1"/>
  <c r="H18" i="1"/>
  <c r="X18" i="1" s="1"/>
  <c r="T17" i="1"/>
  <c r="R17" i="1"/>
  <c r="AC17" i="1" s="1"/>
  <c r="P17" i="1"/>
  <c r="AB17" i="1" s="1"/>
  <c r="N17" i="1"/>
  <c r="AA17" i="1" s="1"/>
  <c r="L17" i="1"/>
  <c r="Z17" i="1" s="1"/>
  <c r="J17" i="1"/>
  <c r="Y17" i="1" s="1"/>
  <c r="H17" i="1"/>
  <c r="X17" i="1" s="1"/>
  <c r="T16" i="1"/>
  <c r="R16" i="1"/>
  <c r="AC16" i="1" s="1"/>
  <c r="P16" i="1"/>
  <c r="AB16" i="1" s="1"/>
  <c r="N16" i="1"/>
  <c r="AA16" i="1" s="1"/>
  <c r="L16" i="1"/>
  <c r="Z16" i="1" s="1"/>
  <c r="J16" i="1"/>
  <c r="Y16" i="1" s="1"/>
  <c r="H16" i="1"/>
  <c r="X16" i="1" s="1"/>
  <c r="T15" i="1"/>
  <c r="R15" i="1"/>
  <c r="AC15" i="1" s="1"/>
  <c r="P15" i="1"/>
  <c r="AB15" i="1" s="1"/>
  <c r="N15" i="1"/>
  <c r="AA15" i="1" s="1"/>
  <c r="L15" i="1"/>
  <c r="Z15" i="1" s="1"/>
  <c r="J15" i="1"/>
  <c r="Y15" i="1" s="1"/>
  <c r="H15" i="1"/>
  <c r="X15" i="1" s="1"/>
  <c r="T14" i="1"/>
  <c r="R14" i="1"/>
  <c r="AC14" i="1" s="1"/>
  <c r="P14" i="1"/>
  <c r="AB14" i="1" s="1"/>
  <c r="N14" i="1"/>
  <c r="AA14" i="1" s="1"/>
  <c r="L14" i="1"/>
  <c r="Z14" i="1" s="1"/>
  <c r="J14" i="1"/>
  <c r="Y14" i="1" s="1"/>
  <c r="H14" i="1"/>
  <c r="X14" i="1" s="1"/>
  <c r="T13" i="1"/>
  <c r="R13" i="1"/>
  <c r="AC13" i="1" s="1"/>
  <c r="P13" i="1"/>
  <c r="AB13" i="1" s="1"/>
  <c r="N13" i="1"/>
  <c r="AA13" i="1" s="1"/>
  <c r="L13" i="1"/>
  <c r="Z13" i="1" s="1"/>
  <c r="J13" i="1"/>
  <c r="Y13" i="1" s="1"/>
  <c r="H13" i="1"/>
  <c r="X13" i="1" s="1"/>
  <c r="T12" i="1"/>
  <c r="R12" i="1"/>
  <c r="AC12" i="1" s="1"/>
  <c r="P12" i="1"/>
  <c r="AB12" i="1" s="1"/>
  <c r="N12" i="1"/>
  <c r="AA12" i="1" s="1"/>
  <c r="L12" i="1"/>
  <c r="Z12" i="1" s="1"/>
  <c r="J12" i="1"/>
  <c r="Y12" i="1" s="1"/>
  <c r="H12" i="1"/>
  <c r="X12" i="1" s="1"/>
  <c r="T11" i="1"/>
  <c r="R11" i="1"/>
  <c r="AC11" i="1" s="1"/>
  <c r="P11" i="1"/>
  <c r="AB11" i="1" s="1"/>
  <c r="N11" i="1"/>
  <c r="AA11" i="1" s="1"/>
  <c r="L11" i="1"/>
  <c r="Z11" i="1" s="1"/>
  <c r="J11" i="1"/>
  <c r="Y11" i="1" s="1"/>
  <c r="H11" i="1"/>
  <c r="X11" i="1" s="1"/>
  <c r="T10" i="1"/>
  <c r="R10" i="1"/>
  <c r="AC10" i="1" s="1"/>
  <c r="P10" i="1"/>
  <c r="AB10" i="1" s="1"/>
  <c r="N10" i="1"/>
  <c r="AA10" i="1" s="1"/>
  <c r="L10" i="1"/>
  <c r="Z10" i="1" s="1"/>
  <c r="J10" i="1"/>
  <c r="Y10" i="1" s="1"/>
  <c r="H10" i="1"/>
  <c r="X10" i="1" s="1"/>
  <c r="AA9" i="1"/>
  <c r="R9" i="1"/>
  <c r="AC9" i="1" s="1"/>
  <c r="P9" i="1"/>
  <c r="AB9" i="1" s="1"/>
  <c r="N9" i="1"/>
  <c r="L9" i="1"/>
  <c r="Z9" i="1" s="1"/>
  <c r="J9" i="1"/>
  <c r="Y9" i="1" s="1"/>
  <c r="H9" i="1"/>
  <c r="X9" i="1" s="1"/>
  <c r="A9" i="1"/>
  <c r="T9" i="1" s="1"/>
  <c r="T8" i="1"/>
  <c r="R8" i="1"/>
  <c r="AC8" i="1" s="1"/>
  <c r="P8" i="1"/>
  <c r="AB8" i="1" s="1"/>
  <c r="N8" i="1"/>
  <c r="AA8" i="1" s="1"/>
  <c r="L8" i="1"/>
  <c r="Z8" i="1" s="1"/>
  <c r="J8" i="1"/>
  <c r="Y8" i="1" s="1"/>
  <c r="H8" i="1"/>
  <c r="X8" i="1" s="1"/>
  <c r="S45" i="1" l="1"/>
  <c r="X93" i="1"/>
  <c r="X99" i="1"/>
  <c r="AB99" i="1"/>
  <c r="X108" i="1"/>
  <c r="Z108" i="1"/>
  <c r="AB108" i="1"/>
  <c r="X113" i="1"/>
  <c r="X132" i="1"/>
  <c r="Z114" i="1"/>
  <c r="AA115" i="1"/>
  <c r="AA137" i="1"/>
  <c r="S168" i="1"/>
  <c r="S169" i="1"/>
  <c r="S10" i="1"/>
  <c r="S18" i="1"/>
  <c r="S19" i="1"/>
  <c r="S21" i="1"/>
  <c r="S67" i="1"/>
  <c r="S70" i="1"/>
  <c r="AB93" i="1"/>
  <c r="Z93" i="1"/>
  <c r="Y94" i="1"/>
  <c r="AA94" i="1"/>
  <c r="AC94" i="1"/>
  <c r="X97" i="1"/>
  <c r="AB97" i="1"/>
  <c r="Y99" i="1"/>
  <c r="Y101" i="1"/>
  <c r="AC101" i="1"/>
  <c r="Y103" i="1"/>
  <c r="Z118" i="1"/>
  <c r="Z140" i="1"/>
  <c r="Y121" i="1"/>
  <c r="Y143" i="1"/>
  <c r="S153" i="1"/>
  <c r="S160" i="1"/>
  <c r="S164" i="1"/>
  <c r="AC103" i="1"/>
  <c r="X104" i="1"/>
  <c r="Z104" i="1"/>
  <c r="AA105" i="1"/>
  <c r="AA111" i="1"/>
  <c r="AC117" i="1"/>
  <c r="S119" i="1"/>
  <c r="S123" i="1"/>
  <c r="S125" i="1"/>
  <c r="S161" i="1"/>
  <c r="S162" i="1"/>
  <c r="S172" i="1"/>
  <c r="S175" i="1"/>
  <c r="Z201" i="1"/>
  <c r="Y203" i="1"/>
  <c r="AB207" i="1"/>
  <c r="AC208" i="1"/>
  <c r="Z210" i="1"/>
  <c r="X212" i="1"/>
  <c r="S217" i="1" s="1"/>
  <c r="S231" i="1"/>
  <c r="S233" i="1"/>
  <c r="S236" i="1"/>
  <c r="S238" i="1"/>
  <c r="S244" i="1"/>
  <c r="S248" i="1"/>
  <c r="S131" i="1"/>
  <c r="S127" i="1"/>
  <c r="X205" i="1"/>
  <c r="Y207" i="1"/>
  <c r="Z208" i="1"/>
  <c r="AC212" i="1"/>
  <c r="S222" i="1"/>
  <c r="S223" i="1"/>
  <c r="S230" i="1"/>
  <c r="S234" i="1"/>
  <c r="S240" i="1"/>
  <c r="S246" i="1"/>
  <c r="S249" i="1"/>
  <c r="S136" i="1"/>
  <c r="S135" i="1"/>
  <c r="AB130" i="1"/>
  <c r="S129" i="1"/>
  <c r="Z146" i="1"/>
  <c r="Z142" i="1"/>
  <c r="S180" i="1"/>
  <c r="S182" i="1"/>
  <c r="S183" i="1"/>
  <c r="S191" i="1"/>
  <c r="Y202" i="1"/>
  <c r="X203" i="1"/>
  <c r="Z205" i="1"/>
  <c r="X207" i="1"/>
  <c r="Y208" i="1"/>
  <c r="X211" i="1"/>
  <c r="S192" i="1"/>
  <c r="S196" i="1"/>
  <c r="AA202" i="1"/>
  <c r="Z203" i="1"/>
  <c r="Z207" i="1"/>
  <c r="S207" i="1" s="1"/>
  <c r="Z211" i="1"/>
  <c r="Y211" i="1"/>
  <c r="S187" i="1"/>
  <c r="AA203" i="1"/>
  <c r="AA207" i="1"/>
  <c r="AB208" i="1"/>
  <c r="AA211" i="1"/>
  <c r="AB212" i="1"/>
  <c r="S199" i="1"/>
  <c r="AB211" i="1"/>
  <c r="AC203" i="1"/>
  <c r="AA205" i="1"/>
  <c r="AC207" i="1"/>
  <c r="AC211" i="1"/>
  <c r="Z202" i="1"/>
  <c r="AB205" i="1"/>
  <c r="Y212" i="1"/>
  <c r="S184" i="1"/>
  <c r="X202" i="1"/>
  <c r="Y205" i="1"/>
  <c r="X208" i="1"/>
  <c r="S213" i="1" s="1"/>
  <c r="Z212" i="1"/>
  <c r="S212" i="1" s="1"/>
  <c r="AC124" i="1"/>
  <c r="S87" i="1"/>
  <c r="Y93" i="1"/>
  <c r="X94" i="1"/>
  <c r="Y98" i="1"/>
  <c r="Z99" i="1"/>
  <c r="AA101" i="1"/>
  <c r="Z103" i="1"/>
  <c r="AA104" i="1"/>
  <c r="AB105" i="1"/>
  <c r="AB106" i="1"/>
  <c r="AC108" i="1"/>
  <c r="AC111" i="1"/>
  <c r="X114" i="1"/>
  <c r="AA114" i="1"/>
  <c r="AC120" i="1"/>
  <c r="AA130" i="1"/>
  <c r="AA126" i="1"/>
  <c r="AA144" i="1"/>
  <c r="AA141" i="1"/>
  <c r="Y140" i="1"/>
  <c r="AC138" i="1"/>
  <c r="Z137" i="1"/>
  <c r="S65" i="1"/>
  <c r="S82" i="1"/>
  <c r="S83" i="1"/>
  <c r="Z97" i="1"/>
  <c r="Z98" i="1"/>
  <c r="AA99" i="1"/>
  <c r="AB101" i="1"/>
  <c r="AA103" i="1"/>
  <c r="AB104" i="1"/>
  <c r="AC105" i="1"/>
  <c r="AC106" i="1"/>
  <c r="Y114" i="1"/>
  <c r="Y117" i="1"/>
  <c r="AC122" i="1"/>
  <c r="Z130" i="1"/>
  <c r="AC145" i="1"/>
  <c r="AC142" i="1"/>
  <c r="Z141" i="1"/>
  <c r="X140" i="1"/>
  <c r="AB138" i="1"/>
  <c r="Y137" i="1"/>
  <c r="S91" i="1"/>
  <c r="AA93" i="1"/>
  <c r="Z96" i="1"/>
  <c r="AA97" i="1"/>
  <c r="AA98" i="1"/>
  <c r="AB103" i="1"/>
  <c r="AC104" i="1"/>
  <c r="X109" i="1"/>
  <c r="Z117" i="1"/>
  <c r="X122" i="1"/>
  <c r="X124" i="1"/>
  <c r="AA124" i="1"/>
  <c r="S92" i="1"/>
  <c r="Y134" i="1"/>
  <c r="S115" i="1" s="1"/>
  <c r="AC132" i="1"/>
  <c r="Y130" i="1"/>
  <c r="S107" i="1" s="1"/>
  <c r="AC128" i="1"/>
  <c r="Y126" i="1"/>
  <c r="S95" i="1" s="1"/>
  <c r="AB145" i="1"/>
  <c r="Y144" i="1"/>
  <c r="AB142" i="1"/>
  <c r="Y141" i="1"/>
  <c r="AC139" i="1"/>
  <c r="AA138" i="1"/>
  <c r="X137" i="1"/>
  <c r="S102" i="1"/>
  <c r="S63" i="1"/>
  <c r="S75" i="1"/>
  <c r="AB98" i="1"/>
  <c r="Y105" i="1"/>
  <c r="Y109" i="1"/>
  <c r="X111" i="1"/>
  <c r="Z116" i="1"/>
  <c r="S116" i="1" s="1"/>
  <c r="AA117" i="1"/>
  <c r="Y124" i="1"/>
  <c r="AB132" i="1"/>
  <c r="X130" i="1"/>
  <c r="AB128" i="1"/>
  <c r="X126" i="1"/>
  <c r="AA145" i="1"/>
  <c r="X144" i="1"/>
  <c r="S144" i="1" s="1"/>
  <c r="X141" i="1"/>
  <c r="Y138" i="1"/>
  <c r="Z138" i="1"/>
  <c r="X98" i="1"/>
  <c r="S62" i="1"/>
  <c r="S74" i="1"/>
  <c r="AC93" i="1"/>
  <c r="AB94" i="1"/>
  <c r="AC97" i="1"/>
  <c r="AC98" i="1"/>
  <c r="X101" i="1"/>
  <c r="S101" i="1" s="1"/>
  <c r="X105" i="1"/>
  <c r="X106" i="1"/>
  <c r="Y108" i="1"/>
  <c r="Y111" i="1"/>
  <c r="AB114" i="1"/>
  <c r="AB117" i="1"/>
  <c r="Y120" i="1"/>
  <c r="S120" i="1" s="1"/>
  <c r="Z121" i="1"/>
  <c r="S121" i="1" s="1"/>
  <c r="Z122" i="1"/>
  <c r="S118" i="1"/>
  <c r="S113" i="1"/>
  <c r="AA132" i="1"/>
  <c r="S110" i="1"/>
  <c r="AA128" i="1"/>
  <c r="S100" i="1" s="1"/>
  <c r="S96" i="1"/>
  <c r="AC146" i="1"/>
  <c r="Y145" i="1"/>
  <c r="AC143" i="1"/>
  <c r="Y142" i="1"/>
  <c r="AC140" i="1"/>
  <c r="AA139" i="1"/>
  <c r="X138" i="1"/>
  <c r="S138" i="1" s="1"/>
  <c r="Z145" i="1"/>
  <c r="S112" i="1"/>
  <c r="S53" i="1"/>
  <c r="S57" i="1"/>
  <c r="S58" i="1"/>
  <c r="S59" i="1"/>
  <c r="S66" i="1"/>
  <c r="AC99" i="1"/>
  <c r="S111" i="1"/>
  <c r="Z111" i="1"/>
  <c r="Z132" i="1"/>
  <c r="Z128" i="1"/>
  <c r="AB143" i="1"/>
  <c r="X142" i="1"/>
  <c r="Z139" i="1"/>
  <c r="AC137" i="1"/>
  <c r="S43" i="1"/>
  <c r="S49" i="1"/>
  <c r="S54" i="1"/>
  <c r="S71" i="1"/>
  <c r="S78" i="1"/>
  <c r="S86" i="1"/>
  <c r="X103" i="1"/>
  <c r="Y104" i="1"/>
  <c r="S104" i="1" s="1"/>
  <c r="Z106" i="1"/>
  <c r="AA108" i="1"/>
  <c r="AB109" i="1"/>
  <c r="S137" i="1"/>
  <c r="AA120" i="1"/>
  <c r="AB122" i="1"/>
  <c r="AB124" i="1"/>
  <c r="AC134" i="1"/>
  <c r="Y132" i="1"/>
  <c r="AC130" i="1"/>
  <c r="Y128" i="1"/>
  <c r="AC126" i="1"/>
  <c r="AA143" i="1"/>
  <c r="Y139" i="1"/>
  <c r="Z143" i="1"/>
  <c r="S30" i="1"/>
  <c r="S33" i="1"/>
  <c r="S26" i="1"/>
  <c r="S37" i="1"/>
  <c r="S25" i="1"/>
  <c r="S20" i="1"/>
  <c r="S11" i="1"/>
  <c r="S29" i="1"/>
  <c r="S12" i="1"/>
  <c r="S61" i="1"/>
  <c r="S9" i="1"/>
  <c r="S46" i="1"/>
  <c r="S16" i="1"/>
  <c r="S8" i="1"/>
  <c r="S15" i="1"/>
  <c r="S17" i="1"/>
  <c r="S14" i="1"/>
  <c r="S69" i="1"/>
  <c r="S90" i="1"/>
  <c r="S13" i="1"/>
  <c r="S44" i="1"/>
  <c r="S22" i="1"/>
  <c r="S24" i="1"/>
  <c r="S68" i="1"/>
  <c r="S76" i="1"/>
  <c r="S167" i="1"/>
  <c r="S27" i="1"/>
  <c r="S55" i="1"/>
  <c r="S64" i="1"/>
  <c r="S77" i="1"/>
  <c r="S88" i="1"/>
  <c r="S245" i="1"/>
  <c r="S31" i="1"/>
  <c r="S51" i="1"/>
  <c r="S60" i="1"/>
  <c r="S79" i="1"/>
  <c r="S89" i="1"/>
  <c r="S34" i="1"/>
  <c r="S28" i="1"/>
  <c r="S35" i="1"/>
  <c r="S56" i="1"/>
  <c r="S80" i="1"/>
  <c r="S84" i="1"/>
  <c r="S173" i="1"/>
  <c r="S85" i="1"/>
  <c r="S190" i="1"/>
  <c r="S23" i="1"/>
  <c r="S32" i="1"/>
  <c r="S52" i="1"/>
  <c r="S81" i="1"/>
  <c r="S124" i="1"/>
  <c r="S132" i="1"/>
  <c r="S155" i="1"/>
  <c r="S157" i="1"/>
  <c r="S181" i="1"/>
  <c r="S73" i="1"/>
  <c r="S36" i="1"/>
  <c r="S48" i="1"/>
  <c r="S72" i="1"/>
  <c r="S130" i="1"/>
  <c r="S185" i="1"/>
  <c r="S126" i="1"/>
  <c r="S216" i="1"/>
  <c r="S117" i="1"/>
  <c r="S143" i="1"/>
  <c r="S159" i="1"/>
  <c r="S177" i="1"/>
  <c r="S193" i="1"/>
  <c r="S250" i="1"/>
  <c r="S252" i="1"/>
  <c r="S253" i="1"/>
  <c r="S108" i="1"/>
  <c r="S154" i="1"/>
  <c r="S176" i="1"/>
  <c r="S195" i="1"/>
  <c r="S103" i="1"/>
  <c r="S139" i="1"/>
  <c r="S156" i="1"/>
  <c r="S198" i="1"/>
  <c r="S215" i="1"/>
  <c r="S163" i="1"/>
  <c r="S171" i="1"/>
  <c r="S179" i="1"/>
  <c r="S186" i="1"/>
  <c r="S200" i="1"/>
  <c r="S226" i="1"/>
  <c r="S146" i="1"/>
  <c r="S158" i="1"/>
  <c r="S165" i="1"/>
  <c r="S166" i="1"/>
  <c r="S188" i="1"/>
  <c r="S189" i="1"/>
  <c r="S194" i="1"/>
  <c r="S228" i="1"/>
  <c r="S242" i="1"/>
  <c r="S145" i="1"/>
  <c r="S170" i="1"/>
  <c r="S243" i="1"/>
  <c r="S174" i="1"/>
  <c r="S197" i="1"/>
  <c r="S221" i="1"/>
  <c r="S237" i="1"/>
  <c r="S247" i="1"/>
  <c r="S202" i="1"/>
  <c r="S225" i="1"/>
  <c r="S254" i="1"/>
  <c r="S251" i="1"/>
  <c r="S255" i="1"/>
  <c r="S208" i="1"/>
  <c r="S229" i="1"/>
  <c r="S142" i="1" l="1"/>
  <c r="S122" i="1"/>
  <c r="S114" i="1"/>
  <c r="S98" i="1"/>
  <c r="S140" i="1"/>
  <c r="S99" i="1"/>
  <c r="S94" i="1"/>
  <c r="S97" i="1"/>
  <c r="S106" i="1"/>
  <c r="S93" i="1"/>
  <c r="S205" i="1"/>
  <c r="S203" i="1"/>
  <c r="S211" i="1"/>
  <c r="S109" i="1"/>
  <c r="S105" i="1"/>
  <c r="S134" i="1"/>
  <c r="S141" i="1"/>
  <c r="S128" i="1"/>
</calcChain>
</file>

<file path=xl/sharedStrings.xml><?xml version="1.0" encoding="utf-8"?>
<sst xmlns="http://schemas.openxmlformats.org/spreadsheetml/2006/main" count="694" uniqueCount="335">
  <si>
    <t>Eesti lauatennise karikasari hooajal 2021-2022</t>
  </si>
  <si>
    <t>Paremusjärjestus</t>
  </si>
  <si>
    <t>Üldarvestuses läheb arvesse 6-st etapist 4 paremat</t>
  </si>
  <si>
    <t>Peale 3. etappi</t>
  </si>
  <si>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</si>
  <si>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</si>
  <si>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</si>
  <si>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</si>
  <si>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</si>
  <si>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</si>
  <si>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</si>
  <si>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</si>
  <si>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</si>
  <si>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</si>
  <si>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VI etapp</t>
  </si>
  <si>
    <t>KOKKU</t>
  </si>
  <si>
    <t>nr</t>
  </si>
  <si>
    <t>ID</t>
  </si>
  <si>
    <t>aasta</t>
  </si>
  <si>
    <t>Viimsi</t>
  </si>
  <si>
    <t>Punkte</t>
  </si>
  <si>
    <t>Viljandi</t>
  </si>
  <si>
    <t>Haapsalu</t>
  </si>
  <si>
    <t>Narva</t>
  </si>
  <si>
    <t>TalTech</t>
  </si>
  <si>
    <t>Maardu</t>
  </si>
  <si>
    <t>KOHT</t>
  </si>
  <si>
    <t>Veerud automaatseks parema üheksast arvutamiseks, pärast uute tulemuste sisestamist kopida valemid ülevalt alla</t>
  </si>
  <si>
    <t>Naiste üksikmängu arvestus</t>
  </si>
  <si>
    <t>Vitalia</t>
  </si>
  <si>
    <t>REINOL</t>
  </si>
  <si>
    <t>Narova</t>
  </si>
  <si>
    <t>Annigrete</t>
  </si>
  <si>
    <t>SUIMETS</t>
  </si>
  <si>
    <t>TTÜ Spordiklubi</t>
  </si>
  <si>
    <t>Sirli</t>
  </si>
  <si>
    <t>JAANIMÄGI</t>
  </si>
  <si>
    <t>Reelica</t>
  </si>
  <si>
    <t>HANSON</t>
  </si>
  <si>
    <t>Aseri Spordiklubi</t>
  </si>
  <si>
    <t>Arina</t>
  </si>
  <si>
    <t>LITVINOVA</t>
  </si>
  <si>
    <t>Anastassia</t>
  </si>
  <si>
    <t>MELNIKOVA</t>
  </si>
  <si>
    <t>Raili</t>
  </si>
  <si>
    <t>NURGA</t>
  </si>
  <si>
    <t>Rakvere SK</t>
  </si>
  <si>
    <t>Alina</t>
  </si>
  <si>
    <t>JAGNENKOVA</t>
  </si>
  <si>
    <t>Maardu LTK</t>
  </si>
  <si>
    <t>Maria</t>
  </si>
  <si>
    <t>ŽAVRONKOVA</t>
  </si>
  <si>
    <t>Aire</t>
  </si>
  <si>
    <t>KURGPÕLD</t>
  </si>
  <si>
    <t>LTK Pingpong</t>
  </si>
  <si>
    <t>Sandra</t>
  </si>
  <si>
    <t>PRIKK</t>
  </si>
  <si>
    <t>Haapsalu LTK</t>
  </si>
  <si>
    <t>Riri</t>
  </si>
  <si>
    <t>AVAMERI</t>
  </si>
  <si>
    <t>Marina</t>
  </si>
  <si>
    <t>VASSILJEVA</t>
  </si>
  <si>
    <t>Venemaa, Moskva</t>
  </si>
  <si>
    <t>Sabina</t>
  </si>
  <si>
    <t>MUSAJEVA</t>
  </si>
  <si>
    <t>Läti</t>
  </si>
  <si>
    <t>Elle</t>
  </si>
  <si>
    <t>ÕUN</t>
  </si>
  <si>
    <t>LTK Kristiine Sport</t>
  </si>
  <si>
    <t>Kristina</t>
  </si>
  <si>
    <t>ANDREJEVA</t>
  </si>
  <si>
    <t>Margarita</t>
  </si>
  <si>
    <t>SMIRNOVA</t>
  </si>
  <si>
    <t>Tetiana</t>
  </si>
  <si>
    <t>HASIUL</t>
  </si>
  <si>
    <t>Ukraina</t>
  </si>
  <si>
    <t>Valerie</t>
  </si>
  <si>
    <t>LONSKI</t>
  </si>
  <si>
    <t>Margit</t>
  </si>
  <si>
    <t>TAMM</t>
  </si>
  <si>
    <t>Rocca al Mare LTK</t>
  </si>
  <si>
    <t>Ksenia</t>
  </si>
  <si>
    <t>BRAGINA</t>
  </si>
  <si>
    <t>Angela</t>
  </si>
  <si>
    <t>LAIDINEN</t>
  </si>
  <si>
    <t>LTK Viru-Nigula</t>
  </si>
  <si>
    <t>Amanda</t>
  </si>
  <si>
    <t>HALLIK</t>
  </si>
  <si>
    <t>Piret</t>
  </si>
  <si>
    <t>KUMMEL</t>
  </si>
  <si>
    <t>LTK Kalev</t>
  </si>
  <si>
    <t>Adele Annija</t>
  </si>
  <si>
    <t>VINERTE</t>
  </si>
  <si>
    <t>Elis</t>
  </si>
  <si>
    <t>TÜRK</t>
  </si>
  <si>
    <t>Viljandi LTK Sakala</t>
  </si>
  <si>
    <t>Erika</t>
  </si>
  <si>
    <t>SAMMELSELG</t>
  </si>
  <si>
    <t>Spinmaster</t>
  </si>
  <si>
    <t>Kairit</t>
  </si>
  <si>
    <t>Talving</t>
  </si>
  <si>
    <t>Eva</t>
  </si>
  <si>
    <t>Sammelselg</t>
  </si>
  <si>
    <t>Eliis Loree</t>
  </si>
  <si>
    <t>PADAR</t>
  </si>
  <si>
    <t>Katrin</t>
  </si>
  <si>
    <t>ADAMSON</t>
  </si>
  <si>
    <t>Suure-Jaani LTK Lehola</t>
  </si>
  <si>
    <t>Vilge</t>
  </si>
  <si>
    <t>ANNUS</t>
  </si>
  <si>
    <t>Meeste üksikmängu arvestus</t>
  </si>
  <si>
    <t>Markkos</t>
  </si>
  <si>
    <t>PUKK</t>
  </si>
  <si>
    <t>Tartu SS Kalev</t>
  </si>
  <si>
    <t>Andrei</t>
  </si>
  <si>
    <t>SIREL</t>
  </si>
  <si>
    <t>Pert Marten</t>
  </si>
  <si>
    <t>LEHTLAAN</t>
  </si>
  <si>
    <t>Viimsi Lauatenniseklubi</t>
  </si>
  <si>
    <t>Jan Kenneth</t>
  </si>
  <si>
    <t>TOMING</t>
  </si>
  <si>
    <t>Märt</t>
  </si>
  <si>
    <t>KURVET</t>
  </si>
  <si>
    <t>Mihkel</t>
  </si>
  <si>
    <t>UNT</t>
  </si>
  <si>
    <t>Andrus</t>
  </si>
  <si>
    <t>HIIEMÄE</t>
  </si>
  <si>
    <t>Raimond</t>
  </si>
  <si>
    <t>EINER</t>
  </si>
  <si>
    <t>Aleksander</t>
  </si>
  <si>
    <t>VUHKA</t>
  </si>
  <si>
    <t>Viimsi PINX</t>
  </si>
  <si>
    <t>Ilmar</t>
  </si>
  <si>
    <t>Jevgeni</t>
  </si>
  <si>
    <t>STROGOV</t>
  </si>
  <si>
    <t>David</t>
  </si>
  <si>
    <t>ROZENFELD</t>
  </si>
  <si>
    <t>Sebastian</t>
  </si>
  <si>
    <t>ASU</t>
  </si>
  <si>
    <t>Toomas</t>
  </si>
  <si>
    <t>LIBENE</t>
  </si>
  <si>
    <t>Maksim</t>
  </si>
  <si>
    <t>Rakvere LTK Pinx</t>
  </si>
  <si>
    <t>Daniels</t>
  </si>
  <si>
    <t>KOGANS</t>
  </si>
  <si>
    <t>Stanislav</t>
  </si>
  <si>
    <t>Konstantin</t>
  </si>
  <si>
    <t>SOKOLOV</t>
  </si>
  <si>
    <t>Urmas</t>
  </si>
  <si>
    <t>KING</t>
  </si>
  <si>
    <t>Pärnu LTK Vint-90</t>
  </si>
  <si>
    <t>SINISALU</t>
  </si>
  <si>
    <t>Kuressaare SK Anto</t>
  </si>
  <si>
    <t>Artjom</t>
  </si>
  <si>
    <t>PUTŠKOV</t>
  </si>
  <si>
    <t>Kristjan</t>
  </si>
  <si>
    <t>KANT</t>
  </si>
  <si>
    <t>Dmitri</t>
  </si>
  <si>
    <t>RAKEL</t>
  </si>
  <si>
    <t>Robi</t>
  </si>
  <si>
    <t>TOOMING</t>
  </si>
  <si>
    <t>Kevin</t>
  </si>
  <si>
    <t>KUKK</t>
  </si>
  <si>
    <t>Markus</t>
  </si>
  <si>
    <t>PÕRU</t>
  </si>
  <si>
    <t>Martin Erki</t>
  </si>
  <si>
    <t>KÄHR</t>
  </si>
  <si>
    <t>Uno</t>
  </si>
  <si>
    <t>RIDAL</t>
  </si>
  <si>
    <t>KLUBITU</t>
  </si>
  <si>
    <t>Jelisei</t>
  </si>
  <si>
    <t>Richard</t>
  </si>
  <si>
    <t>ANMANN</t>
  </si>
  <si>
    <t>Gert</t>
  </si>
  <si>
    <t>Valdas</t>
  </si>
  <si>
    <t>MARTINKUS</t>
  </si>
  <si>
    <t>Leedu</t>
  </si>
  <si>
    <t>Olegs</t>
  </si>
  <si>
    <t>KARTUZOVS</t>
  </si>
  <si>
    <t>Vallot</t>
  </si>
  <si>
    <t>VAINULA</t>
  </si>
  <si>
    <t>Lauri</t>
  </si>
  <si>
    <t>LAANE</t>
  </si>
  <si>
    <t>Mustvee LTK</t>
  </si>
  <si>
    <t>Sergei</t>
  </si>
  <si>
    <t>PETROV</t>
  </si>
  <si>
    <t>HIISKU</t>
  </si>
  <si>
    <t>Aleksei</t>
  </si>
  <si>
    <t>NIKONOROV</t>
  </si>
  <si>
    <t>DANILOV</t>
  </si>
  <si>
    <t>PAE</t>
  </si>
  <si>
    <t>MALTIZOV</t>
  </si>
  <si>
    <t>Rainer</t>
  </si>
  <si>
    <t>VALO</t>
  </si>
  <si>
    <t>Marek</t>
  </si>
  <si>
    <t>VISKMAN</t>
  </si>
  <si>
    <t>Andres</t>
  </si>
  <si>
    <t>HÕRAK</t>
  </si>
  <si>
    <t>Tartu LTK PiPo</t>
  </si>
  <si>
    <t>Allan</t>
  </si>
  <si>
    <t>SALLA</t>
  </si>
  <si>
    <t>Nikita</t>
  </si>
  <si>
    <t>KONSA</t>
  </si>
  <si>
    <t>Aleksandrs</t>
  </si>
  <si>
    <t>PAHOMOVS</t>
  </si>
  <si>
    <t>Arturs</t>
  </si>
  <si>
    <t>SPALIS</t>
  </si>
  <si>
    <t>ANTIPIN</t>
  </si>
  <si>
    <t>Kert</t>
  </si>
  <si>
    <t>VILLEMS</t>
  </si>
  <si>
    <t>Arseni</t>
  </si>
  <si>
    <t>FARFOROVSKI</t>
  </si>
  <si>
    <t>Heino</t>
  </si>
  <si>
    <t>KRUUSEMENT</t>
  </si>
  <si>
    <t>German</t>
  </si>
  <si>
    <t>KUZNETSOV</t>
  </si>
  <si>
    <t>Martin</t>
  </si>
  <si>
    <t>KRAIKO</t>
  </si>
  <si>
    <t>Jegor</t>
  </si>
  <si>
    <t>GUŽVIN</t>
  </si>
  <si>
    <t>Le</t>
  </si>
  <si>
    <t>LIU</t>
  </si>
  <si>
    <t>Keila LTK Pinksiproff</t>
  </si>
  <si>
    <t>Kalle</t>
  </si>
  <si>
    <t>KASK</t>
  </si>
  <si>
    <t>Grigori</t>
  </si>
  <si>
    <t>Valerijs</t>
  </si>
  <si>
    <t>SMIRNOVS</t>
  </si>
  <si>
    <t>Aivo</t>
  </si>
  <si>
    <t>NOOGEN</t>
  </si>
  <si>
    <t>Nojus</t>
  </si>
  <si>
    <t>MAKACIUNAS</t>
  </si>
  <si>
    <t>Serhii</t>
  </si>
  <si>
    <t>KLIMKIN</t>
  </si>
  <si>
    <t>KUUSPALU</t>
  </si>
  <si>
    <t>Ats</t>
  </si>
  <si>
    <t>KALLAIS</t>
  </si>
  <si>
    <t>Heikki</t>
  </si>
  <si>
    <t>SOOL</t>
  </si>
  <si>
    <t>GUSSAROV</t>
  </si>
  <si>
    <t>ULLA</t>
  </si>
  <si>
    <t>Johannes</t>
  </si>
  <si>
    <t>Priit</t>
  </si>
  <si>
    <t>EIVER</t>
  </si>
  <si>
    <t>Eduard</t>
  </si>
  <si>
    <t>VIRKUNEN</t>
  </si>
  <si>
    <t>Stefan</t>
  </si>
  <si>
    <t>EINLA</t>
  </si>
  <si>
    <t>Frank Tomas</t>
  </si>
  <si>
    <t>TÜRI</t>
  </si>
  <si>
    <t>Hannes</t>
  </si>
  <si>
    <t>LEPIK</t>
  </si>
  <si>
    <t>Märjamaa Spordiklubi</t>
  </si>
  <si>
    <t>Oliver</t>
  </si>
  <si>
    <t>OLLMAN</t>
  </si>
  <si>
    <t>Mike</t>
  </si>
  <si>
    <t>KOLESOV</t>
  </si>
  <si>
    <t>AABRELDAAL</t>
  </si>
  <si>
    <t>Mikk</t>
  </si>
  <si>
    <t>TOMINGAS</t>
  </si>
  <si>
    <t>Toivo</t>
  </si>
  <si>
    <t>UUSTALO</t>
  </si>
  <si>
    <t>Aadu</t>
  </si>
  <si>
    <t>POLLI</t>
  </si>
  <si>
    <t>Tristan</t>
  </si>
  <si>
    <t>PRIISALM</t>
  </si>
  <si>
    <t>Antek</t>
  </si>
  <si>
    <t>SZERATICS</t>
  </si>
  <si>
    <t>Rauno</t>
  </si>
  <si>
    <t>ROOSNA</t>
  </si>
  <si>
    <t>Norman</t>
  </si>
  <si>
    <t>Madis</t>
  </si>
  <si>
    <t>KOIT</t>
  </si>
  <si>
    <t>PROVODIN</t>
  </si>
  <si>
    <t>Karl</t>
  </si>
  <si>
    <t>MÄNNIK</t>
  </si>
  <si>
    <t>Nõmme SK</t>
  </si>
  <si>
    <t>Artur</t>
  </si>
  <si>
    <t>KOPTELKOV</t>
  </si>
  <si>
    <t>Reino</t>
  </si>
  <si>
    <t>RASS</t>
  </si>
  <si>
    <t>Enn</t>
  </si>
  <si>
    <t>Veljo</t>
  </si>
  <si>
    <t>MÕEK</t>
  </si>
  <si>
    <t>Kadrina LTK</t>
  </si>
  <si>
    <t>Lev</t>
  </si>
  <si>
    <t>ROJAK</t>
  </si>
  <si>
    <t>Jussof</t>
  </si>
  <si>
    <t>MUHAMEDŽANOV</t>
  </si>
  <si>
    <t xml:space="preserve">Aleksandr </t>
  </si>
  <si>
    <t>SOKIRJANSKI</t>
  </si>
  <si>
    <t>Pärtel</t>
  </si>
  <si>
    <t>RUUT</t>
  </si>
  <si>
    <t>Mati</t>
  </si>
  <si>
    <t>Taavi</t>
  </si>
  <si>
    <t>MIKU</t>
  </si>
  <si>
    <t>Pärnu-Jaagupi LTK</t>
  </si>
  <si>
    <t>Erki</t>
  </si>
  <si>
    <t>Margus</t>
  </si>
  <si>
    <t>KÜTTIS</t>
  </si>
  <si>
    <t>ŽALNIN</t>
  </si>
  <si>
    <t>BALITSKI</t>
  </si>
  <si>
    <t>PLAKS</t>
  </si>
  <si>
    <t>Luka</t>
  </si>
  <si>
    <t>PUUMETS</t>
  </si>
  <si>
    <t>Dmitry</t>
  </si>
  <si>
    <t>PASHKOV</t>
  </si>
  <si>
    <t>Henri</t>
  </si>
  <si>
    <t>RESSAR</t>
  </si>
  <si>
    <t>Henry</t>
  </si>
  <si>
    <t>Naisjuunioride arvestus (2004)</t>
  </si>
  <si>
    <t>Laidinen</t>
  </si>
  <si>
    <t>Laura</t>
  </si>
  <si>
    <t>GRIGORUKAITĖ</t>
  </si>
  <si>
    <t>Evelina</t>
  </si>
  <si>
    <t>KOZMIANAITĖ</t>
  </si>
  <si>
    <t>Annus</t>
  </si>
  <si>
    <t>Meesjuunioride arvestus (2004)</t>
  </si>
  <si>
    <t>Gytis</t>
  </si>
  <si>
    <t>KNEZIUS</t>
  </si>
  <si>
    <t>VARES</t>
  </si>
  <si>
    <t>Ron-Oskar</t>
  </si>
  <si>
    <t>RUBEN</t>
  </si>
  <si>
    <t>Orestas</t>
  </si>
  <si>
    <t>PILAITIS</t>
  </si>
  <si>
    <t>Veteranid 50+ arvestus (1972)</t>
  </si>
  <si>
    <t>Vladimir</t>
  </si>
  <si>
    <t>Olga</t>
  </si>
  <si>
    <t>KARTUZOVA</t>
  </si>
  <si>
    <t>Veteranid 70+ arvestus (1952)</t>
  </si>
  <si>
    <t>Kalju</t>
  </si>
  <si>
    <t>MIRKA</t>
  </si>
  <si>
    <t>Lembit</t>
  </si>
  <si>
    <t>LAUMETS</t>
  </si>
  <si>
    <t>BROK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</si>
</sst>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/yyyy"/>
    <numFmt numFmtId="165" formatCode="mm/dd/yyyy"/>
  </numFmts>
  <fonts count="22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rgb="FF000000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/>
      <right style="hair">
        <color rgb="FF333333"/>
      </right>
      <top/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/>
      <diagonal/>
    </border>
    <border>
      <left style="hair">
        <color rgb="FF333333"/>
      </left>
      <right/>
      <top style="double">
        <color rgb="FF333333"/>
      </top>
      <bottom style="double">
        <color rgb="FF333333"/>
      </bottom>
      <diagonal/>
    </border>
    <border>
      <left/>
      <right/>
      <top style="double">
        <color rgb="FF333333"/>
      </top>
      <bottom/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hair">
        <color rgb="FF333333"/>
      </bottom>
      <diagonal/>
    </border>
    <border>
      <left style="hair">
        <color rgb="FF333333"/>
      </left>
      <right/>
      <top/>
      <bottom/>
      <diagonal/>
    </border>
    <border>
      <left style="hair">
        <color rgb="FF333333"/>
      </left>
      <right style="hair">
        <color rgb="FF333333"/>
      </right>
      <top/>
      <bottom style="double">
        <color rgb="FF333333"/>
      </bottom>
      <diagonal/>
    </border>
    <border>
      <left/>
      <right/>
      <top/>
      <bottom style="double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double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rgb="FF333333"/>
      </top>
      <bottom/>
      <diagonal/>
    </border>
    <border>
      <left/>
      <right/>
      <top/>
      <bottom style="thin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49" fontId="1" fillId="0" borderId="0" xfId="1" applyNumberForma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49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9" fontId="1" fillId="0" borderId="0" xfId="1" applyNumberFormat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0" fontId="12" fillId="0" borderId="1" xfId="1" applyFont="1" applyBorder="1"/>
    <xf numFmtId="0" fontId="14" fillId="0" borderId="0" xfId="1" applyFont="1" applyAlignment="1">
      <alignment horizontal="center"/>
    </xf>
    <xf numFmtId="0" fontId="15" fillId="0" borderId="0" xfId="1" applyFont="1"/>
    <xf numFmtId="0" fontId="12" fillId="0" borderId="0" xfId="1" applyFont="1" applyAlignment="1">
      <alignment horizontal="left"/>
    </xf>
    <xf numFmtId="0" fontId="16" fillId="0" borderId="3" xfId="1" applyFont="1" applyBorder="1" applyAlignment="1">
      <alignment vertical="center"/>
    </xf>
    <xf numFmtId="0" fontId="16" fillId="0" borderId="5" xfId="1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1" fontId="16" fillId="0" borderId="9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left" vertical="center"/>
    </xf>
    <xf numFmtId="0" fontId="1" fillId="0" borderId="11" xfId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Font="1"/>
    <xf numFmtId="0" fontId="5" fillId="3" borderId="13" xfId="1" applyFont="1" applyFill="1" applyBorder="1" applyAlignment="1">
      <alignment horizontal="left" vertical="center"/>
    </xf>
    <xf numFmtId="0" fontId="12" fillId="3" borderId="13" xfId="1" applyFont="1" applyFill="1" applyBorder="1" applyAlignment="1">
      <alignment vertical="center"/>
    </xf>
    <xf numFmtId="1" fontId="12" fillId="3" borderId="13" xfId="1" applyNumberFormat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" fillId="3" borderId="13" xfId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/>
    </xf>
    <xf numFmtId="0" fontId="8" fillId="0" borderId="0" xfId="1" applyFont="1" applyAlignment="1">
      <alignment horizontal="center"/>
    </xf>
    <xf numFmtId="0" fontId="21" fillId="0" borderId="15" xfId="1" applyFont="1" applyBorder="1" applyAlignment="1">
      <alignment horizontal="right" vertical="center"/>
    </xf>
    <xf numFmtId="0" fontId="21" fillId="0" borderId="15" xfId="1" applyFont="1" applyBorder="1" applyAlignment="1">
      <alignment horizontal="left" vertical="center"/>
    </xf>
    <xf numFmtId="0" fontId="21" fillId="0" borderId="15" xfId="1" applyFont="1" applyBorder="1" applyAlignment="1">
      <alignment horizontal="center" vertical="center"/>
    </xf>
    <xf numFmtId="1" fontId="21" fillId="0" borderId="15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49" fontId="1" fillId="0" borderId="0" xfId="1" applyNumberFormat="1" applyAlignment="1">
      <alignment vertical="center"/>
    </xf>
    <xf numFmtId="49" fontId="1" fillId="0" borderId="0" xfId="1" applyNumberFormat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1" applyFont="1" applyBorder="1" applyAlignment="1">
      <alignment horizontal="left" vertical="center"/>
    </xf>
    <xf numFmtId="0" fontId="21" fillId="0" borderId="16" xfId="1" applyFont="1" applyBorder="1" applyAlignment="1">
      <alignment horizontal="center" vertical="center"/>
    </xf>
    <xf numFmtId="0" fontId="21" fillId="0" borderId="16" xfId="1" applyFont="1" applyBorder="1" applyAlignment="1">
      <alignment vertical="center"/>
    </xf>
    <xf numFmtId="1" fontId="21" fillId="0" borderId="16" xfId="1" applyNumberFormat="1" applyFont="1" applyBorder="1" applyAlignment="1">
      <alignment horizontal="center" vertical="center"/>
    </xf>
    <xf numFmtId="0" fontId="21" fillId="4" borderId="15" xfId="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/>
    </xf>
    <xf numFmtId="0" fontId="5" fillId="3" borderId="17" xfId="1" applyFont="1" applyFill="1" applyBorder="1" applyAlignment="1">
      <alignment horizontal="left" vertical="center"/>
    </xf>
    <xf numFmtId="0" fontId="12" fillId="3" borderId="17" xfId="1" applyFont="1" applyFill="1" applyBorder="1" applyAlignment="1">
      <alignment vertical="center"/>
    </xf>
    <xf numFmtId="1" fontId="12" fillId="3" borderId="17" xfId="1" applyNumberFormat="1" applyFont="1" applyFill="1" applyBorder="1" applyAlignment="1">
      <alignment horizontal="center" vertical="center"/>
    </xf>
    <xf numFmtId="1" fontId="12" fillId="3" borderId="1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/>
    <xf numFmtId="0" fontId="1" fillId="0" borderId="18" xfId="1" applyBorder="1" applyAlignment="1">
      <alignment horizontal="center"/>
    </xf>
    <xf numFmtId="0" fontId="21" fillId="0" borderId="19" xfId="1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12" fillId="3" borderId="14" xfId="1" applyFont="1" applyFill="1" applyBorder="1" applyAlignment="1">
      <alignment vertical="center"/>
    </xf>
    <xf numFmtId="0" fontId="21" fillId="0" borderId="14" xfId="1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6" fillId="0" borderId="8" xfId="1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vertical="center"/>
    </xf>
    <xf numFmtId="1" fontId="12" fillId="3" borderId="17" xfId="0" applyNumberFormat="1" applyFont="1" applyFill="1" applyBorder="1" applyAlignment="1">
      <alignment horizontal="center" vertical="center"/>
    </xf>
    <xf numFmtId="1" fontId="21" fillId="0" borderId="0" xfId="1" applyNumberFormat="1" applyFont="1" applyAlignment="1">
      <alignment horizontal="right" vertical="center"/>
    </xf>
    <xf numFmtId="0" fontId="17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0" fontId="14" fillId="2" borderId="2" xfId="1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48"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6"/>
  <sheetViews>
    <sheetView tabSelected="1" view="pageBreakPreview" zoomScale="90" zoomScaleNormal="90" zoomScaleSheetLayoutView="90" zoomScalePageLayoutView="85" workbookViewId="0">
      <pane ySplit="6" topLeftCell="A7" activePane="bottomLeft" state="frozen"/>
      <selection pane="bottomLeft" sqref="A1:T1"/>
    </sheetView>
  </sheetViews>
  <sheetFormatPr defaultRowHeight="12.75"/>
  <cols>
    <col min="1" max="1" width="5.42578125" style="1" customWidth="1"/>
    <col min="2" max="2" width="13.28515625" style="1" customWidth="1"/>
    <col min="3" max="3" width="17" style="1" customWidth="1"/>
    <col min="4" max="4" width="5.85546875" style="2" customWidth="1"/>
    <col min="5" max="5" width="6.85546875" style="3" customWidth="1"/>
    <col min="6" max="6" width="21.42578125" style="1" customWidth="1"/>
    <col min="7" max="12" width="5.5703125" style="1" customWidth="1"/>
    <col min="13" max="14" width="5.5703125" style="2" customWidth="1"/>
    <col min="15" max="15" width="5.5703125" style="4" customWidth="1"/>
    <col min="16" max="16" width="5.5703125" style="2" customWidth="1"/>
    <col min="17" max="17" width="5.5703125" style="4" customWidth="1"/>
    <col min="18" max="18" width="5.5703125" style="2" customWidth="1"/>
    <col min="19" max="19" width="6.85546875" style="1" customWidth="1"/>
    <col min="20" max="20" width="6.85546875" style="2" customWidth="1"/>
    <col min="21" max="21" width="11.85546875" style="2" customWidth="1"/>
    <col min="22" max="22" width="13" style="5" customWidth="1"/>
    <col min="23" max="23" width="26.28515625" style="5" customWidth="1"/>
    <col min="24" max="24" width="14.140625" style="1" customWidth="1"/>
    <col min="25" max="25" width="16.85546875" style="1" customWidth="1"/>
    <col min="26" max="26" width="13" style="1" customWidth="1"/>
    <col min="27" max="27" width="15.85546875" style="1" customWidth="1"/>
    <col min="28" max="28" width="21.140625" style="1" customWidth="1"/>
    <col min="29" max="29" width="10.42578125" style="1" customWidth="1"/>
    <col min="30" max="30" width="16.140625" style="1" customWidth="1"/>
    <col min="31" max="31" width="26.5703125" style="1" customWidth="1"/>
    <col min="32" max="148" width="18.7109375" style="1" customWidth="1"/>
    <col min="149" max="1025" width="18.42578125" style="1" customWidth="1"/>
  </cols>
  <sheetData>
    <row r="1" spans="1:84" ht="18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6"/>
      <c r="V1" s="7"/>
      <c r="W1" s="7"/>
      <c r="X1" s="8"/>
      <c r="AA1" s="9"/>
      <c r="AB1" s="9"/>
      <c r="AD1" s="9"/>
      <c r="AJ1" s="10"/>
      <c r="AK1" s="11"/>
      <c r="AL1" s="9"/>
      <c r="AR1" s="10"/>
      <c r="AT1" s="9"/>
      <c r="AZ1" s="10"/>
      <c r="BB1" s="9"/>
      <c r="BH1" s="10"/>
      <c r="BJ1" s="9"/>
      <c r="BP1" s="10"/>
      <c r="BR1" s="9"/>
      <c r="BX1" s="10"/>
      <c r="BZ1" s="9"/>
      <c r="CF1" s="10"/>
    </row>
    <row r="2" spans="1:84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2"/>
      <c r="V2" s="7"/>
      <c r="W2" s="7"/>
      <c r="Z2" s="13"/>
      <c r="AC2" s="13"/>
      <c r="AF2" s="2"/>
      <c r="AJ2" s="14"/>
      <c r="AK2" s="13"/>
      <c r="AN2" s="2"/>
      <c r="AS2" s="13"/>
      <c r="AV2" s="2"/>
      <c r="BA2" s="13"/>
      <c r="BD2" s="2"/>
      <c r="BI2" s="13"/>
      <c r="BL2" s="2"/>
      <c r="BQ2" s="13"/>
      <c r="BT2" s="2"/>
      <c r="BY2" s="13"/>
      <c r="CB2" s="2"/>
    </row>
    <row r="3" spans="1:84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5"/>
      <c r="V3" s="7"/>
      <c r="W3" s="7"/>
      <c r="AG3" s="16"/>
      <c r="AH3" s="16"/>
      <c r="AI3" s="14"/>
      <c r="AJ3" s="14"/>
      <c r="AO3" s="16"/>
      <c r="AP3" s="16"/>
      <c r="AQ3" s="14"/>
      <c r="AW3" s="16"/>
      <c r="AX3" s="16"/>
      <c r="AY3" s="14"/>
      <c r="BE3" s="16"/>
      <c r="BF3" s="16"/>
      <c r="BG3" s="14"/>
      <c r="BM3" s="16"/>
      <c r="BN3" s="16"/>
      <c r="BO3" s="14"/>
      <c r="BU3" s="16"/>
      <c r="BV3" s="16"/>
      <c r="BW3" s="14"/>
      <c r="CC3" s="16"/>
      <c r="CD3" s="16"/>
      <c r="CE3" s="14"/>
    </row>
    <row r="4" spans="1:84">
      <c r="A4" s="17"/>
      <c r="B4" s="17"/>
      <c r="C4" s="17"/>
      <c r="D4" s="18"/>
      <c r="E4" s="19"/>
      <c r="F4" s="2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 t="s">
        <v>3</v>
      </c>
      <c r="T4" s="112"/>
      <c r="U4" s="21"/>
      <c r="X4" s="22"/>
      <c r="Y4" s="17"/>
      <c r="Z4" s="23"/>
      <c r="AA4" s="17"/>
      <c r="AB4" s="17"/>
      <c r="AC4" s="23"/>
      <c r="AD4" s="17"/>
      <c r="AE4" s="17"/>
      <c r="AF4" s="17"/>
      <c r="AG4" s="18"/>
      <c r="AH4" s="18"/>
      <c r="AI4" s="14"/>
      <c r="AJ4" s="17"/>
      <c r="AK4" s="23"/>
      <c r="AL4" s="17"/>
      <c r="AM4" s="17"/>
      <c r="AN4" s="17"/>
      <c r="AO4" s="18"/>
      <c r="AP4" s="18"/>
      <c r="AR4" s="17"/>
      <c r="AS4" s="23"/>
      <c r="AT4" s="17"/>
      <c r="AU4" s="17"/>
      <c r="AV4" s="17"/>
      <c r="AW4" s="18"/>
      <c r="AX4" s="18"/>
      <c r="AZ4" s="17"/>
      <c r="BA4" s="23"/>
      <c r="BB4" s="17"/>
      <c r="BC4" s="17"/>
      <c r="BD4" s="17"/>
      <c r="BE4" s="18"/>
      <c r="BF4" s="18"/>
      <c r="BH4" s="17"/>
      <c r="BI4" s="23"/>
      <c r="BJ4" s="17"/>
      <c r="BK4" s="17"/>
      <c r="BL4" s="17"/>
      <c r="BM4" s="18"/>
      <c r="BN4" s="18"/>
      <c r="BP4" s="17"/>
      <c r="BQ4" s="23"/>
      <c r="BR4" s="17"/>
      <c r="BS4" s="17"/>
      <c r="BT4" s="17"/>
      <c r="BU4" s="18"/>
      <c r="BV4" s="18"/>
      <c r="BX4" s="17"/>
      <c r="BY4" s="23"/>
      <c r="BZ4" s="17"/>
      <c r="CA4" s="17"/>
      <c r="CB4" s="17"/>
      <c r="CC4" s="18"/>
      <c r="CD4" s="18"/>
    </row>
    <row r="5" spans="1:84" ht="16.5" customHeight="1">
      <c r="A5" s="24" t="s">
        <v>4</v>
      </c>
      <c r="B5" s="106" t="s">
        <v>5</v>
      </c>
      <c r="C5" s="106"/>
      <c r="D5" s="25" t="s">
        <v>6</v>
      </c>
      <c r="E5" s="26" t="s">
        <v>7</v>
      </c>
      <c r="F5" s="107" t="s">
        <v>8</v>
      </c>
      <c r="G5" s="104" t="s">
        <v>9</v>
      </c>
      <c r="H5" s="104"/>
      <c r="I5" s="104" t="s">
        <v>10</v>
      </c>
      <c r="J5" s="104"/>
      <c r="K5" s="104" t="s">
        <v>11</v>
      </c>
      <c r="L5" s="104"/>
      <c r="M5" s="104" t="s">
        <v>12</v>
      </c>
      <c r="N5" s="104"/>
      <c r="O5" s="104" t="s">
        <v>13</v>
      </c>
      <c r="P5" s="104"/>
      <c r="Q5" s="104" t="s">
        <v>14</v>
      </c>
      <c r="R5" s="104"/>
      <c r="S5" s="105" t="s">
        <v>15</v>
      </c>
      <c r="T5" s="105"/>
      <c r="U5" s="27"/>
      <c r="V5" s="28"/>
      <c r="X5" s="22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4"/>
      <c r="AJ5" s="17"/>
      <c r="AK5" s="17"/>
      <c r="AL5" s="17"/>
      <c r="AM5" s="17"/>
      <c r="AN5" s="17"/>
      <c r="AO5" s="17"/>
      <c r="AP5" s="17"/>
      <c r="AR5" s="17"/>
      <c r="AS5" s="17"/>
      <c r="AT5" s="17"/>
      <c r="AU5" s="17"/>
      <c r="AV5" s="17"/>
      <c r="AW5" s="17"/>
      <c r="AX5" s="17"/>
      <c r="AZ5" s="17"/>
      <c r="BA5" s="17"/>
      <c r="BB5" s="17"/>
      <c r="BC5" s="17"/>
      <c r="BD5" s="17"/>
      <c r="BE5" s="17"/>
      <c r="BF5" s="17"/>
      <c r="BH5" s="17"/>
      <c r="BI5" s="17"/>
      <c r="BJ5" s="17"/>
      <c r="BK5" s="17"/>
      <c r="BL5" s="17"/>
      <c r="BM5" s="17"/>
      <c r="BN5" s="17"/>
      <c r="BP5" s="17"/>
      <c r="BQ5" s="17"/>
      <c r="BR5" s="17"/>
      <c r="BS5" s="17"/>
      <c r="BT5" s="17"/>
      <c r="BU5" s="17"/>
      <c r="BV5" s="17"/>
      <c r="BX5" s="17"/>
      <c r="BY5" s="17"/>
      <c r="BZ5" s="17"/>
      <c r="CA5" s="17"/>
      <c r="CB5" s="17"/>
      <c r="CC5" s="17"/>
      <c r="CD5" s="17"/>
    </row>
    <row r="6" spans="1:84" ht="15" customHeight="1">
      <c r="A6" s="29" t="s">
        <v>16</v>
      </c>
      <c r="B6" s="106"/>
      <c r="C6" s="106"/>
      <c r="D6" s="30" t="s">
        <v>17</v>
      </c>
      <c r="E6" s="31" t="s">
        <v>18</v>
      </c>
      <c r="F6" s="107"/>
      <c r="G6" s="32" t="s">
        <v>19</v>
      </c>
      <c r="H6" s="32" t="s">
        <v>20</v>
      </c>
      <c r="I6" s="32" t="s">
        <v>21</v>
      </c>
      <c r="J6" s="32" t="s">
        <v>20</v>
      </c>
      <c r="K6" s="32" t="s">
        <v>22</v>
      </c>
      <c r="L6" s="32" t="s">
        <v>20</v>
      </c>
      <c r="M6" s="32" t="s">
        <v>23</v>
      </c>
      <c r="N6" s="32" t="s">
        <v>20</v>
      </c>
      <c r="O6" s="32" t="s">
        <v>24</v>
      </c>
      <c r="P6" s="32" t="s">
        <v>20</v>
      </c>
      <c r="Q6" s="32" t="s">
        <v>25</v>
      </c>
      <c r="R6" s="32" t="s">
        <v>20</v>
      </c>
      <c r="S6" s="33" t="s">
        <v>20</v>
      </c>
      <c r="T6" s="33" t="s">
        <v>26</v>
      </c>
      <c r="U6" s="34"/>
      <c r="V6" s="35"/>
      <c r="W6" s="36"/>
      <c r="X6" s="37" t="s">
        <v>27</v>
      </c>
      <c r="Y6" s="38"/>
      <c r="Z6" s="38"/>
      <c r="AA6" s="39"/>
      <c r="AB6" s="39"/>
      <c r="AC6" s="38"/>
      <c r="AD6" s="40"/>
      <c r="AE6" s="41"/>
      <c r="AF6" s="42"/>
      <c r="AG6" s="42"/>
      <c r="AH6" s="43"/>
      <c r="AI6" s="43"/>
      <c r="AJ6" s="44"/>
      <c r="AK6" s="41"/>
      <c r="AL6" s="41"/>
      <c r="AM6" s="41"/>
      <c r="AN6" s="42"/>
      <c r="AO6" s="42"/>
      <c r="AP6" s="43"/>
      <c r="AQ6" s="41"/>
      <c r="AR6" s="44"/>
      <c r="AS6" s="41"/>
      <c r="AT6" s="41"/>
      <c r="AU6" s="41"/>
      <c r="AV6" s="42"/>
      <c r="AW6" s="42"/>
      <c r="AX6" s="43"/>
      <c r="AZ6" s="45"/>
      <c r="BD6" s="16"/>
      <c r="BE6" s="16"/>
      <c r="BF6" s="14"/>
      <c r="BH6" s="45"/>
      <c r="BL6" s="16"/>
      <c r="BM6" s="16"/>
      <c r="BN6" s="14"/>
      <c r="BP6" s="45"/>
      <c r="BT6" s="16"/>
      <c r="BU6" s="16"/>
      <c r="BV6" s="14"/>
      <c r="BX6" s="45"/>
      <c r="CB6" s="16"/>
      <c r="CC6" s="16"/>
      <c r="CD6" s="14"/>
    </row>
    <row r="7" spans="1:84" ht="16.5" customHeight="1">
      <c r="A7" s="46" t="s">
        <v>28</v>
      </c>
      <c r="B7" s="46"/>
      <c r="C7" s="47"/>
      <c r="D7" s="48"/>
      <c r="E7" s="48"/>
      <c r="F7" s="47"/>
      <c r="G7" s="47"/>
      <c r="H7" s="47"/>
      <c r="I7" s="47"/>
      <c r="J7" s="47"/>
      <c r="K7" s="47"/>
      <c r="L7" s="47"/>
      <c r="M7" s="49"/>
      <c r="N7" s="49"/>
      <c r="O7" s="50"/>
      <c r="P7" s="49"/>
      <c r="Q7" s="50"/>
      <c r="R7" s="49"/>
      <c r="S7" s="51"/>
      <c r="T7" s="52"/>
      <c r="U7" s="41"/>
      <c r="V7" s="41"/>
      <c r="W7" s="53"/>
      <c r="X7" s="54"/>
      <c r="Y7" s="55"/>
      <c r="Z7" s="56"/>
      <c r="AA7" s="57"/>
      <c r="AB7" s="57"/>
      <c r="AC7" s="41"/>
      <c r="AD7" s="41"/>
      <c r="AE7" s="41"/>
      <c r="AF7" s="41"/>
      <c r="AG7" s="41"/>
      <c r="AH7" s="58"/>
      <c r="AI7" s="43"/>
      <c r="AJ7" s="41"/>
      <c r="AK7" s="41"/>
      <c r="AL7" s="41"/>
      <c r="AM7" s="41"/>
      <c r="AN7" s="41"/>
      <c r="AO7" s="41"/>
      <c r="AP7" s="58"/>
      <c r="AQ7" s="41"/>
      <c r="AR7" s="41"/>
      <c r="AS7" s="41"/>
      <c r="AT7" s="41"/>
      <c r="AU7" s="41"/>
      <c r="AV7" s="41"/>
      <c r="AW7" s="41"/>
      <c r="AX7" s="59"/>
      <c r="BA7" s="60"/>
      <c r="BE7" s="60"/>
      <c r="BF7" s="61"/>
      <c r="BN7" s="2"/>
      <c r="BQ7" s="60"/>
      <c r="BU7" s="60"/>
      <c r="BV7" s="61"/>
      <c r="BY7" s="60"/>
      <c r="BZ7" s="60"/>
      <c r="CC7" s="60"/>
      <c r="CD7" s="61"/>
    </row>
    <row r="8" spans="1:84" ht="15.75" customHeight="1">
      <c r="A8" s="62">
        <v>1</v>
      </c>
      <c r="B8" s="63" t="s">
        <v>29</v>
      </c>
      <c r="C8" s="63" t="s">
        <v>30</v>
      </c>
      <c r="D8" s="64">
        <v>3874</v>
      </c>
      <c r="E8" s="65">
        <v>2003</v>
      </c>
      <c r="F8" s="66" t="s">
        <v>31</v>
      </c>
      <c r="G8" s="67">
        <v>1</v>
      </c>
      <c r="H8" s="67">
        <f t="shared" ref="H8:H37" si="0">IF(G8=0,0,IF(G8=1,200,IF(G8=2,195,IF(G8=3,191,IF(G8=4,189,IF(G8=5,188,IF(G8=6,187,IF(G8=7,186,193-G8))))))))</f>
        <v>200</v>
      </c>
      <c r="I8" s="67">
        <v>3</v>
      </c>
      <c r="J8" s="67">
        <f t="shared" ref="J8:J37" si="1">IF(I8=0,0,IF(I8=1,200,IF(I8=2,195,IF(I8=3,191,IF(I8=4,189,IF(I8=5,188,IF(I8=6,187,IF(I8=7,186,193-I8))))))))</f>
        <v>191</v>
      </c>
      <c r="K8" s="67">
        <v>2</v>
      </c>
      <c r="L8" s="67">
        <f t="shared" ref="L8:L39" si="2">IF(K8=0,0,IF(K8=1,200,IF(K8=2,195,IF(K8=3,191,IF(K8=4,189,IF(K8=5,188,IF(K8=6,187,IF(K8=7,186,193-K8))))))))</f>
        <v>195</v>
      </c>
      <c r="M8" s="67"/>
      <c r="N8" s="67">
        <f t="shared" ref="N8:N37" si="3">IF(M8=0,0,IF(M8=1,200,IF(M8=2,195,IF(M8=3,191,IF(M8=4,189,IF(M8=5,188,IF(M8=6,187,IF(M8=7,186,193-M8))))))))</f>
        <v>0</v>
      </c>
      <c r="O8" s="67"/>
      <c r="P8" s="67">
        <f t="shared" ref="P8:P37" si="4">IF(O8=0,0,IF(O8=1,200,IF(O8=2,195,IF(O8=3,191,IF(O8=4,189,IF(O8=5,188,IF(O8=6,187,IF(O8=7,186,193-O8))))))))</f>
        <v>0</v>
      </c>
      <c r="Q8" s="67"/>
      <c r="R8" s="67">
        <f t="shared" ref="R8:R37" si="5">IF(Q8=0,0,IF(Q8=1,200,IF(Q8=2,195,IF(Q8=3,191,IF(Q8=4,189,IF(Q8=5,188,IF(Q8=6,187,IF(Q8=7,186,193-Q8))))))))</f>
        <v>0</v>
      </c>
      <c r="S8" s="68">
        <f t="shared" ref="S8:S37" si="6">LARGE(X8:AC8,1)+LARGE(X8:AC8,2)+LARGE(X8:AC8,3)+LARGE(X8:AC8,4)</f>
        <v>586</v>
      </c>
      <c r="T8" s="68">
        <f t="shared" ref="T8:T39" si="7">+A8</f>
        <v>1</v>
      </c>
      <c r="U8" s="34"/>
      <c r="V8" s="69"/>
      <c r="W8" s="53"/>
      <c r="X8" s="70">
        <f t="shared" ref="X8:X37" si="8">H8</f>
        <v>200</v>
      </c>
      <c r="Y8" s="70">
        <f t="shared" ref="Y8:Y38" si="9">J8</f>
        <v>191</v>
      </c>
      <c r="Z8" s="70">
        <f t="shared" ref="Z8:Z38" si="10">L8</f>
        <v>195</v>
      </c>
      <c r="AA8" s="70">
        <f t="shared" ref="AA8:AA37" si="11">N8</f>
        <v>0</v>
      </c>
      <c r="AB8" s="70">
        <f t="shared" ref="AB8:AB37" si="12">P8</f>
        <v>0</v>
      </c>
      <c r="AC8" s="70">
        <f t="shared" ref="AC8:AC37" si="13">R8</f>
        <v>0</v>
      </c>
      <c r="AD8" s="41"/>
      <c r="AE8" s="41"/>
      <c r="AF8" s="41"/>
      <c r="AG8" s="41"/>
      <c r="AH8" s="58"/>
      <c r="AI8" s="43"/>
      <c r="AJ8" s="41"/>
      <c r="AK8" s="41"/>
      <c r="AL8" s="41"/>
      <c r="AM8" s="41"/>
      <c r="AN8" s="41"/>
      <c r="AO8" s="41"/>
      <c r="AP8" s="58"/>
      <c r="AQ8" s="41"/>
      <c r="AR8" s="41"/>
      <c r="AS8" s="41"/>
      <c r="AT8" s="41"/>
      <c r="AU8" s="41"/>
      <c r="AV8" s="41"/>
      <c r="AW8" s="41"/>
      <c r="AX8" s="58"/>
      <c r="BF8" s="2"/>
      <c r="BN8" s="2"/>
      <c r="BV8" s="2"/>
      <c r="CD8" s="2"/>
    </row>
    <row r="9" spans="1:84" ht="15.75" customHeight="1">
      <c r="A9" s="62">
        <f>A8+1</f>
        <v>2</v>
      </c>
      <c r="B9" s="63" t="s">
        <v>32</v>
      </c>
      <c r="C9" s="63" t="s">
        <v>33</v>
      </c>
      <c r="D9" s="64">
        <v>3677</v>
      </c>
      <c r="E9" s="65">
        <v>2000</v>
      </c>
      <c r="F9" s="66" t="s">
        <v>34</v>
      </c>
      <c r="G9" s="67">
        <v>9</v>
      </c>
      <c r="H9" s="67">
        <f t="shared" si="0"/>
        <v>184</v>
      </c>
      <c r="I9" s="67">
        <v>11</v>
      </c>
      <c r="J9" s="67">
        <f t="shared" si="1"/>
        <v>182</v>
      </c>
      <c r="K9" s="67">
        <v>4</v>
      </c>
      <c r="L9" s="67">
        <f t="shared" si="2"/>
        <v>189</v>
      </c>
      <c r="M9" s="67"/>
      <c r="N9" s="67">
        <f t="shared" si="3"/>
        <v>0</v>
      </c>
      <c r="O9" s="67"/>
      <c r="P9" s="67">
        <f t="shared" si="4"/>
        <v>0</v>
      </c>
      <c r="Q9" s="67"/>
      <c r="R9" s="67">
        <f t="shared" si="5"/>
        <v>0</v>
      </c>
      <c r="S9" s="68">
        <f t="shared" si="6"/>
        <v>555</v>
      </c>
      <c r="T9" s="68">
        <f t="shared" si="7"/>
        <v>2</v>
      </c>
      <c r="U9" s="34"/>
      <c r="V9" s="69"/>
      <c r="W9" s="53"/>
      <c r="X9" s="70">
        <f t="shared" si="8"/>
        <v>184</v>
      </c>
      <c r="Y9" s="70">
        <f t="shared" si="9"/>
        <v>182</v>
      </c>
      <c r="Z9" s="70">
        <f t="shared" si="10"/>
        <v>189</v>
      </c>
      <c r="AA9" s="70">
        <f t="shared" si="11"/>
        <v>0</v>
      </c>
      <c r="AB9" s="70">
        <f t="shared" si="12"/>
        <v>0</v>
      </c>
      <c r="AC9" s="70">
        <f t="shared" si="13"/>
        <v>0</v>
      </c>
      <c r="AD9" s="41"/>
      <c r="AE9" s="41"/>
      <c r="AF9" s="41"/>
      <c r="AG9" s="41"/>
      <c r="AH9" s="58"/>
      <c r="AI9" s="43"/>
      <c r="AJ9" s="41"/>
      <c r="AK9" s="41"/>
      <c r="AL9" s="41"/>
      <c r="AM9" s="41"/>
      <c r="AN9" s="41"/>
      <c r="AO9" s="41"/>
      <c r="AP9" s="58"/>
      <c r="AQ9" s="41"/>
      <c r="AR9" s="41"/>
      <c r="AS9" s="41"/>
      <c r="AT9" s="41"/>
      <c r="AU9" s="41"/>
      <c r="AV9" s="41"/>
      <c r="AW9" s="41"/>
      <c r="AX9" s="58"/>
      <c r="BE9" s="60"/>
      <c r="BF9" s="61"/>
      <c r="BN9" s="2"/>
      <c r="BV9" s="2"/>
      <c r="CD9" s="2"/>
    </row>
    <row r="10" spans="1:84" ht="15.75" customHeight="1">
      <c r="A10" s="62">
        <v>3</v>
      </c>
      <c r="B10" s="63" t="s">
        <v>35</v>
      </c>
      <c r="C10" s="63" t="s">
        <v>36</v>
      </c>
      <c r="D10" s="64">
        <v>3219</v>
      </c>
      <c r="E10" s="65">
        <v>2000</v>
      </c>
      <c r="F10" s="66" t="s">
        <v>34</v>
      </c>
      <c r="G10" s="67">
        <v>10</v>
      </c>
      <c r="H10" s="67">
        <f t="shared" si="0"/>
        <v>183</v>
      </c>
      <c r="I10" s="67">
        <v>10</v>
      </c>
      <c r="J10" s="67">
        <f t="shared" si="1"/>
        <v>183</v>
      </c>
      <c r="K10" s="67">
        <v>5</v>
      </c>
      <c r="L10" s="67">
        <f t="shared" si="2"/>
        <v>188</v>
      </c>
      <c r="M10" s="67"/>
      <c r="N10" s="67">
        <f t="shared" si="3"/>
        <v>0</v>
      </c>
      <c r="O10" s="67"/>
      <c r="P10" s="67">
        <f t="shared" si="4"/>
        <v>0</v>
      </c>
      <c r="Q10" s="67"/>
      <c r="R10" s="67">
        <f t="shared" si="5"/>
        <v>0</v>
      </c>
      <c r="S10" s="68">
        <f t="shared" si="6"/>
        <v>554</v>
      </c>
      <c r="T10" s="68">
        <f t="shared" si="7"/>
        <v>3</v>
      </c>
      <c r="U10" s="34"/>
      <c r="V10" s="69"/>
      <c r="W10" s="53"/>
      <c r="X10" s="70">
        <f t="shared" si="8"/>
        <v>183</v>
      </c>
      <c r="Y10" s="70">
        <f t="shared" si="9"/>
        <v>183</v>
      </c>
      <c r="Z10" s="70">
        <f t="shared" si="10"/>
        <v>188</v>
      </c>
      <c r="AA10" s="70">
        <f t="shared" si="11"/>
        <v>0</v>
      </c>
      <c r="AB10" s="70">
        <f t="shared" si="12"/>
        <v>0</v>
      </c>
      <c r="AC10" s="70">
        <f t="shared" si="13"/>
        <v>0</v>
      </c>
      <c r="AD10" s="41"/>
      <c r="AE10" s="41"/>
      <c r="AF10" s="41"/>
      <c r="AG10" s="41"/>
      <c r="AH10" s="58"/>
      <c r="AI10" s="71"/>
      <c r="AJ10" s="41"/>
      <c r="AK10" s="41"/>
      <c r="AL10" s="41"/>
      <c r="AM10" s="41"/>
      <c r="AN10" s="41"/>
      <c r="AO10" s="41"/>
      <c r="AP10" s="58"/>
      <c r="AQ10" s="41"/>
      <c r="AR10" s="41"/>
      <c r="AS10" s="41"/>
      <c r="AT10" s="41"/>
      <c r="AU10" s="41"/>
      <c r="AV10" s="41"/>
      <c r="AW10" s="41"/>
      <c r="AX10" s="58"/>
      <c r="BF10" s="61"/>
      <c r="BM10" s="60"/>
      <c r="BN10" s="2"/>
      <c r="BV10" s="2"/>
      <c r="CD10" s="2"/>
    </row>
    <row r="11" spans="1:84" ht="15.75" customHeight="1">
      <c r="A11" s="62">
        <v>4</v>
      </c>
      <c r="B11" s="63" t="s">
        <v>37</v>
      </c>
      <c r="C11" s="63" t="s">
        <v>38</v>
      </c>
      <c r="D11" s="64">
        <v>2796</v>
      </c>
      <c r="E11" s="65">
        <v>1999</v>
      </c>
      <c r="F11" s="66" t="s">
        <v>39</v>
      </c>
      <c r="G11" s="67">
        <v>2</v>
      </c>
      <c r="H11" s="67">
        <f t="shared" si="0"/>
        <v>195</v>
      </c>
      <c r="I11" s="67">
        <v>1</v>
      </c>
      <c r="J11" s="67">
        <f t="shared" si="1"/>
        <v>200</v>
      </c>
      <c r="K11" s="67"/>
      <c r="L11" s="67">
        <f t="shared" si="2"/>
        <v>0</v>
      </c>
      <c r="M11" s="67"/>
      <c r="N11" s="67">
        <f t="shared" si="3"/>
        <v>0</v>
      </c>
      <c r="O11" s="67"/>
      <c r="P11" s="67">
        <f t="shared" si="4"/>
        <v>0</v>
      </c>
      <c r="Q11" s="67"/>
      <c r="R11" s="67">
        <f t="shared" si="5"/>
        <v>0</v>
      </c>
      <c r="S11" s="68">
        <f t="shared" si="6"/>
        <v>395</v>
      </c>
      <c r="T11" s="68">
        <f t="shared" si="7"/>
        <v>4</v>
      </c>
      <c r="U11" s="34"/>
      <c r="V11" s="69"/>
      <c r="W11" s="53"/>
      <c r="X11" s="70">
        <f t="shared" si="8"/>
        <v>195</v>
      </c>
      <c r="Y11" s="70">
        <f t="shared" si="9"/>
        <v>200</v>
      </c>
      <c r="Z11" s="70">
        <f t="shared" si="10"/>
        <v>0</v>
      </c>
      <c r="AA11" s="70">
        <f t="shared" si="11"/>
        <v>0</v>
      </c>
      <c r="AB11" s="70">
        <f t="shared" si="12"/>
        <v>0</v>
      </c>
      <c r="AC11" s="70">
        <f t="shared" si="13"/>
        <v>0</v>
      </c>
      <c r="AD11" s="41"/>
      <c r="AE11" s="41"/>
      <c r="AF11" s="41"/>
      <c r="AG11" s="41"/>
      <c r="AH11" s="58"/>
      <c r="AI11" s="43"/>
      <c r="AJ11" s="41"/>
      <c r="AK11" s="41"/>
      <c r="AL11" s="41"/>
      <c r="AM11" s="41"/>
      <c r="AN11" s="41"/>
      <c r="AO11" s="41"/>
      <c r="AP11" s="58"/>
      <c r="AQ11" s="41"/>
      <c r="AR11" s="41"/>
      <c r="AS11" s="41"/>
      <c r="AT11" s="41"/>
      <c r="AU11" s="41"/>
      <c r="AV11" s="41"/>
      <c r="AW11" s="41"/>
      <c r="AX11" s="58"/>
      <c r="BF11" s="61"/>
      <c r="BN11" s="2"/>
      <c r="BV11" s="2"/>
      <c r="CD11" s="2"/>
    </row>
    <row r="12" spans="1:84" ht="15.75" customHeight="1">
      <c r="A12" s="62">
        <v>5</v>
      </c>
      <c r="B12" s="63" t="s">
        <v>40</v>
      </c>
      <c r="C12" s="63" t="s">
        <v>41</v>
      </c>
      <c r="D12" s="64">
        <v>6043</v>
      </c>
      <c r="E12" s="65">
        <v>2006</v>
      </c>
      <c r="F12" s="66" t="s">
        <v>31</v>
      </c>
      <c r="G12" s="67">
        <v>5</v>
      </c>
      <c r="H12" s="67">
        <f t="shared" si="0"/>
        <v>188</v>
      </c>
      <c r="I12" s="67">
        <v>2</v>
      </c>
      <c r="J12" s="67">
        <f t="shared" si="1"/>
        <v>195</v>
      </c>
      <c r="K12" s="67"/>
      <c r="L12" s="67">
        <f t="shared" si="2"/>
        <v>0</v>
      </c>
      <c r="M12" s="67"/>
      <c r="N12" s="67">
        <f t="shared" si="3"/>
        <v>0</v>
      </c>
      <c r="O12" s="67"/>
      <c r="P12" s="67">
        <f t="shared" si="4"/>
        <v>0</v>
      </c>
      <c r="Q12" s="67"/>
      <c r="R12" s="67">
        <f t="shared" si="5"/>
        <v>0</v>
      </c>
      <c r="S12" s="68">
        <f t="shared" si="6"/>
        <v>383</v>
      </c>
      <c r="T12" s="68">
        <f t="shared" si="7"/>
        <v>5</v>
      </c>
      <c r="U12" s="34"/>
      <c r="V12" s="69"/>
      <c r="W12" s="53"/>
      <c r="X12" s="70">
        <f t="shared" si="8"/>
        <v>188</v>
      </c>
      <c r="Y12" s="70">
        <f t="shared" si="9"/>
        <v>195</v>
      </c>
      <c r="Z12" s="70">
        <f t="shared" si="10"/>
        <v>0</v>
      </c>
      <c r="AA12" s="70">
        <f t="shared" si="11"/>
        <v>0</v>
      </c>
      <c r="AB12" s="70">
        <f t="shared" si="12"/>
        <v>0</v>
      </c>
      <c r="AC12" s="70">
        <f t="shared" si="13"/>
        <v>0</v>
      </c>
      <c r="AD12" s="41"/>
      <c r="AE12" s="41"/>
      <c r="AF12" s="41"/>
      <c r="AG12" s="41"/>
      <c r="AH12" s="58"/>
      <c r="AI12" s="43"/>
      <c r="AJ12" s="72"/>
      <c r="AK12" s="73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58"/>
      <c r="BF12" s="2"/>
      <c r="BN12" s="2"/>
      <c r="BV12" s="61"/>
      <c r="CD12" s="61"/>
    </row>
    <row r="13" spans="1:84" ht="15.75" customHeight="1">
      <c r="A13" s="62">
        <v>6</v>
      </c>
      <c r="B13" s="63" t="s">
        <v>42</v>
      </c>
      <c r="C13" s="63" t="s">
        <v>43</v>
      </c>
      <c r="D13" s="64">
        <v>5361</v>
      </c>
      <c r="E13" s="65">
        <v>2004</v>
      </c>
      <c r="F13" s="66" t="s">
        <v>31</v>
      </c>
      <c r="G13" s="67">
        <v>3</v>
      </c>
      <c r="H13" s="67">
        <f t="shared" si="0"/>
        <v>191</v>
      </c>
      <c r="I13" s="67">
        <v>6</v>
      </c>
      <c r="J13" s="67">
        <f t="shared" si="1"/>
        <v>187</v>
      </c>
      <c r="K13" s="67"/>
      <c r="L13" s="67">
        <f t="shared" si="2"/>
        <v>0</v>
      </c>
      <c r="M13" s="67"/>
      <c r="N13" s="67">
        <f t="shared" si="3"/>
        <v>0</v>
      </c>
      <c r="O13" s="67"/>
      <c r="P13" s="67">
        <f t="shared" si="4"/>
        <v>0</v>
      </c>
      <c r="Q13" s="67"/>
      <c r="R13" s="67">
        <f t="shared" si="5"/>
        <v>0</v>
      </c>
      <c r="S13" s="68">
        <f t="shared" si="6"/>
        <v>378</v>
      </c>
      <c r="T13" s="68">
        <f t="shared" si="7"/>
        <v>6</v>
      </c>
      <c r="U13" s="34"/>
      <c r="V13" s="69"/>
      <c r="W13" s="53"/>
      <c r="X13" s="70">
        <f t="shared" si="8"/>
        <v>191</v>
      </c>
      <c r="Y13" s="70">
        <f t="shared" si="9"/>
        <v>187</v>
      </c>
      <c r="Z13" s="70">
        <f t="shared" si="10"/>
        <v>0</v>
      </c>
      <c r="AA13" s="70">
        <f t="shared" si="11"/>
        <v>0</v>
      </c>
      <c r="AB13" s="70">
        <f t="shared" si="12"/>
        <v>0</v>
      </c>
      <c r="AC13" s="70">
        <f t="shared" si="13"/>
        <v>0</v>
      </c>
      <c r="AD13" s="41"/>
      <c r="AE13" s="41"/>
      <c r="AF13" s="41"/>
      <c r="AG13" s="41"/>
      <c r="AH13" s="58"/>
      <c r="AI13" s="43"/>
      <c r="AJ13" s="72"/>
      <c r="AK13" s="73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58"/>
      <c r="BF13" s="2"/>
      <c r="BN13" s="2"/>
      <c r="BV13" s="61"/>
      <c r="CD13" s="61"/>
    </row>
    <row r="14" spans="1:84" ht="15.75" customHeight="1">
      <c r="A14" s="62">
        <v>7</v>
      </c>
      <c r="B14" s="74" t="s">
        <v>44</v>
      </c>
      <c r="C14" s="74" t="s">
        <v>45</v>
      </c>
      <c r="D14" s="67">
        <v>6110</v>
      </c>
      <c r="E14" s="67">
        <v>2005</v>
      </c>
      <c r="F14" s="74" t="s">
        <v>46</v>
      </c>
      <c r="G14" s="67">
        <v>6</v>
      </c>
      <c r="H14" s="67">
        <f t="shared" si="0"/>
        <v>187</v>
      </c>
      <c r="I14" s="67">
        <v>4</v>
      </c>
      <c r="J14" s="67">
        <f t="shared" si="1"/>
        <v>189</v>
      </c>
      <c r="K14" s="67"/>
      <c r="L14" s="67">
        <f t="shared" si="2"/>
        <v>0</v>
      </c>
      <c r="M14" s="67"/>
      <c r="N14" s="67">
        <f t="shared" si="3"/>
        <v>0</v>
      </c>
      <c r="O14" s="67"/>
      <c r="P14" s="67">
        <f t="shared" si="4"/>
        <v>0</v>
      </c>
      <c r="Q14" s="67"/>
      <c r="R14" s="67">
        <f t="shared" si="5"/>
        <v>0</v>
      </c>
      <c r="S14" s="68">
        <f t="shared" si="6"/>
        <v>376</v>
      </c>
      <c r="T14" s="68">
        <f t="shared" si="7"/>
        <v>7</v>
      </c>
      <c r="U14" s="34"/>
      <c r="V14" s="69"/>
      <c r="W14" s="53"/>
      <c r="X14" s="70">
        <f t="shared" si="8"/>
        <v>187</v>
      </c>
      <c r="Y14" s="70">
        <f t="shared" si="9"/>
        <v>189</v>
      </c>
      <c r="Z14" s="70">
        <f t="shared" si="10"/>
        <v>0</v>
      </c>
      <c r="AA14" s="70">
        <f t="shared" si="11"/>
        <v>0</v>
      </c>
      <c r="AB14" s="70">
        <f t="shared" si="12"/>
        <v>0</v>
      </c>
      <c r="AC14" s="70">
        <f t="shared" si="13"/>
        <v>0</v>
      </c>
      <c r="AD14" s="41"/>
      <c r="AE14" s="41"/>
      <c r="AF14" s="41"/>
      <c r="AG14" s="41"/>
      <c r="AH14" s="58"/>
      <c r="AI14" s="71"/>
      <c r="AJ14" s="41"/>
      <c r="AK14" s="41"/>
      <c r="AL14" s="41"/>
      <c r="AM14" s="41"/>
      <c r="AN14" s="41"/>
      <c r="AO14" s="41"/>
      <c r="AP14" s="58"/>
      <c r="AQ14" s="41"/>
      <c r="AR14" s="41"/>
      <c r="AS14" s="41"/>
      <c r="AT14" s="41"/>
      <c r="AU14" s="41"/>
      <c r="AV14" s="41"/>
      <c r="AW14" s="41"/>
      <c r="AX14" s="58"/>
      <c r="BF14" s="61"/>
      <c r="BM14" s="60"/>
      <c r="BN14" s="2"/>
      <c r="BV14" s="2"/>
      <c r="CD14" s="2"/>
    </row>
    <row r="15" spans="1:84" ht="15.75" customHeight="1">
      <c r="A15" s="62">
        <v>8</v>
      </c>
      <c r="B15" s="63" t="s">
        <v>47</v>
      </c>
      <c r="C15" s="63" t="s">
        <v>48</v>
      </c>
      <c r="D15" s="64">
        <v>4814</v>
      </c>
      <c r="E15" s="65">
        <v>2002</v>
      </c>
      <c r="F15" s="66" t="s">
        <v>49</v>
      </c>
      <c r="G15" s="67">
        <v>4</v>
      </c>
      <c r="H15" s="67">
        <f t="shared" si="0"/>
        <v>189</v>
      </c>
      <c r="I15" s="67">
        <v>7</v>
      </c>
      <c r="J15" s="67">
        <f t="shared" si="1"/>
        <v>186</v>
      </c>
      <c r="K15" s="67"/>
      <c r="L15" s="67">
        <f t="shared" si="2"/>
        <v>0</v>
      </c>
      <c r="M15" s="67"/>
      <c r="N15" s="67">
        <f t="shared" si="3"/>
        <v>0</v>
      </c>
      <c r="O15" s="67"/>
      <c r="P15" s="67">
        <f t="shared" si="4"/>
        <v>0</v>
      </c>
      <c r="Q15" s="67"/>
      <c r="R15" s="67">
        <f t="shared" si="5"/>
        <v>0</v>
      </c>
      <c r="S15" s="68">
        <f t="shared" si="6"/>
        <v>375</v>
      </c>
      <c r="T15" s="68">
        <f t="shared" si="7"/>
        <v>8</v>
      </c>
      <c r="U15" s="34"/>
      <c r="V15" s="69"/>
      <c r="W15" s="53"/>
      <c r="X15" s="70">
        <f t="shared" si="8"/>
        <v>189</v>
      </c>
      <c r="Y15" s="70">
        <f t="shared" si="9"/>
        <v>186</v>
      </c>
      <c r="Z15" s="70">
        <f t="shared" si="10"/>
        <v>0</v>
      </c>
      <c r="AA15" s="70">
        <f t="shared" si="11"/>
        <v>0</v>
      </c>
      <c r="AB15" s="70">
        <f t="shared" si="12"/>
        <v>0</v>
      </c>
      <c r="AC15" s="70">
        <f t="shared" si="13"/>
        <v>0</v>
      </c>
      <c r="AD15" s="41"/>
      <c r="AE15" s="41"/>
      <c r="AF15" s="41"/>
      <c r="AG15" s="41"/>
      <c r="AH15" s="58"/>
      <c r="AI15" s="43"/>
      <c r="AJ15" s="72"/>
      <c r="AK15" s="73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58"/>
      <c r="BB15" s="60"/>
      <c r="BF15" s="61"/>
      <c r="BN15" s="2"/>
      <c r="BV15" s="2"/>
      <c r="CD15" s="2"/>
    </row>
    <row r="16" spans="1:84" ht="15.75" customHeight="1">
      <c r="A16" s="62">
        <v>9</v>
      </c>
      <c r="B16" s="63" t="s">
        <v>50</v>
      </c>
      <c r="C16" s="63" t="s">
        <v>51</v>
      </c>
      <c r="D16" s="64">
        <v>7923</v>
      </c>
      <c r="E16" s="65">
        <v>2007</v>
      </c>
      <c r="F16" s="66" t="s">
        <v>31</v>
      </c>
      <c r="G16" s="67"/>
      <c r="H16" s="67">
        <f t="shared" si="0"/>
        <v>0</v>
      </c>
      <c r="I16" s="67">
        <v>9</v>
      </c>
      <c r="J16" s="67">
        <f t="shared" si="1"/>
        <v>184</v>
      </c>
      <c r="K16" s="67">
        <v>7</v>
      </c>
      <c r="L16" s="67">
        <f t="shared" si="2"/>
        <v>186</v>
      </c>
      <c r="M16" s="67"/>
      <c r="N16" s="67">
        <f t="shared" si="3"/>
        <v>0</v>
      </c>
      <c r="O16" s="67"/>
      <c r="P16" s="67">
        <f t="shared" si="4"/>
        <v>0</v>
      </c>
      <c r="Q16" s="67"/>
      <c r="R16" s="67">
        <f t="shared" si="5"/>
        <v>0</v>
      </c>
      <c r="S16" s="68">
        <f t="shared" si="6"/>
        <v>370</v>
      </c>
      <c r="T16" s="68">
        <f t="shared" si="7"/>
        <v>9</v>
      </c>
      <c r="U16" s="34"/>
      <c r="V16" s="69"/>
      <c r="W16" s="53"/>
      <c r="X16" s="70">
        <f t="shared" si="8"/>
        <v>0</v>
      </c>
      <c r="Y16" s="70">
        <f t="shared" si="9"/>
        <v>184</v>
      </c>
      <c r="Z16" s="70">
        <f t="shared" si="10"/>
        <v>186</v>
      </c>
      <c r="AA16" s="70">
        <f t="shared" si="11"/>
        <v>0</v>
      </c>
      <c r="AB16" s="70">
        <f t="shared" si="12"/>
        <v>0</v>
      </c>
      <c r="AC16" s="70">
        <f t="shared" si="13"/>
        <v>0</v>
      </c>
      <c r="AD16" s="41"/>
      <c r="AE16" s="41"/>
      <c r="AF16" s="41"/>
      <c r="AG16" s="41"/>
      <c r="AH16" s="58"/>
      <c r="AI16" s="43"/>
      <c r="AJ16" s="72"/>
      <c r="AK16" s="73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58"/>
      <c r="BB16" s="60"/>
      <c r="BF16" s="61"/>
      <c r="BN16" s="2"/>
      <c r="BV16" s="2"/>
      <c r="CD16" s="2"/>
    </row>
    <row r="17" spans="1:82" ht="15.75" customHeight="1">
      <c r="A17" s="62">
        <v>10</v>
      </c>
      <c r="B17" s="75" t="s">
        <v>52</v>
      </c>
      <c r="C17" s="75" t="s">
        <v>53</v>
      </c>
      <c r="D17" s="76">
        <v>8796</v>
      </c>
      <c r="E17" s="65">
        <v>1978</v>
      </c>
      <c r="F17" s="77" t="s">
        <v>54</v>
      </c>
      <c r="G17" s="67"/>
      <c r="H17" s="67">
        <f t="shared" si="0"/>
        <v>0</v>
      </c>
      <c r="I17" s="67">
        <v>12</v>
      </c>
      <c r="J17" s="67">
        <f t="shared" si="1"/>
        <v>181</v>
      </c>
      <c r="K17" s="67">
        <v>9</v>
      </c>
      <c r="L17" s="67">
        <f t="shared" si="2"/>
        <v>184</v>
      </c>
      <c r="M17" s="67"/>
      <c r="N17" s="67">
        <f t="shared" si="3"/>
        <v>0</v>
      </c>
      <c r="O17" s="67"/>
      <c r="P17" s="67">
        <f t="shared" si="4"/>
        <v>0</v>
      </c>
      <c r="Q17" s="67"/>
      <c r="R17" s="67">
        <f t="shared" si="5"/>
        <v>0</v>
      </c>
      <c r="S17" s="68">
        <f t="shared" si="6"/>
        <v>365</v>
      </c>
      <c r="T17" s="68">
        <f t="shared" si="7"/>
        <v>10</v>
      </c>
      <c r="U17" s="34"/>
      <c r="V17" s="69"/>
      <c r="W17" s="53"/>
      <c r="X17" s="70">
        <f t="shared" si="8"/>
        <v>0</v>
      </c>
      <c r="Y17" s="70">
        <f t="shared" si="9"/>
        <v>181</v>
      </c>
      <c r="Z17" s="70">
        <f t="shared" si="10"/>
        <v>184</v>
      </c>
      <c r="AA17" s="70">
        <f t="shared" si="11"/>
        <v>0</v>
      </c>
      <c r="AB17" s="70">
        <f t="shared" si="12"/>
        <v>0</v>
      </c>
      <c r="AC17" s="70">
        <f t="shared" si="13"/>
        <v>0</v>
      </c>
      <c r="AD17" s="41"/>
      <c r="AE17" s="41"/>
      <c r="AF17" s="41"/>
      <c r="AG17" s="41"/>
      <c r="AH17" s="58"/>
      <c r="AI17" s="43"/>
      <c r="AJ17" s="72"/>
      <c r="AK17" s="73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58"/>
      <c r="BB17" s="60"/>
      <c r="BF17" s="61"/>
      <c r="BN17" s="2"/>
      <c r="BV17" s="2"/>
      <c r="CD17" s="2"/>
    </row>
    <row r="18" spans="1:82" ht="15.75" customHeight="1">
      <c r="A18" s="62">
        <v>11</v>
      </c>
      <c r="B18" s="75" t="s">
        <v>55</v>
      </c>
      <c r="C18" s="75" t="s">
        <v>56</v>
      </c>
      <c r="D18" s="76">
        <v>8544</v>
      </c>
      <c r="E18" s="65">
        <v>2008</v>
      </c>
      <c r="F18" s="77" t="s">
        <v>57</v>
      </c>
      <c r="G18" s="67">
        <v>13</v>
      </c>
      <c r="H18" s="67">
        <f t="shared" si="0"/>
        <v>180</v>
      </c>
      <c r="I18" s="67"/>
      <c r="J18" s="67">
        <f t="shared" si="1"/>
        <v>0</v>
      </c>
      <c r="K18" s="67">
        <v>13</v>
      </c>
      <c r="L18" s="67">
        <f t="shared" si="2"/>
        <v>180</v>
      </c>
      <c r="M18" s="67"/>
      <c r="N18" s="67">
        <f t="shared" si="3"/>
        <v>0</v>
      </c>
      <c r="O18" s="67"/>
      <c r="P18" s="67">
        <f t="shared" si="4"/>
        <v>0</v>
      </c>
      <c r="Q18" s="67"/>
      <c r="R18" s="67">
        <f t="shared" si="5"/>
        <v>0</v>
      </c>
      <c r="S18" s="68">
        <f t="shared" si="6"/>
        <v>360</v>
      </c>
      <c r="T18" s="68">
        <f t="shared" si="7"/>
        <v>11</v>
      </c>
      <c r="U18" s="34"/>
      <c r="V18" s="69"/>
      <c r="W18" s="53"/>
      <c r="X18" s="70">
        <f t="shared" si="8"/>
        <v>180</v>
      </c>
      <c r="Y18" s="70">
        <f t="shared" si="9"/>
        <v>0</v>
      </c>
      <c r="Z18" s="70">
        <f t="shared" si="10"/>
        <v>180</v>
      </c>
      <c r="AA18" s="70">
        <f t="shared" si="11"/>
        <v>0</v>
      </c>
      <c r="AB18" s="70">
        <f t="shared" si="12"/>
        <v>0</v>
      </c>
      <c r="AC18" s="70">
        <f t="shared" si="13"/>
        <v>0</v>
      </c>
      <c r="AD18" s="41"/>
      <c r="AE18" s="41"/>
      <c r="AF18" s="41"/>
      <c r="AG18" s="41"/>
      <c r="AH18" s="58"/>
      <c r="AI18" s="43"/>
      <c r="AJ18" s="72"/>
      <c r="AK18" s="73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58"/>
      <c r="BF18" s="2"/>
      <c r="BN18" s="2"/>
      <c r="BV18" s="61"/>
      <c r="CD18" s="61"/>
    </row>
    <row r="19" spans="1:82" ht="15.75" customHeight="1">
      <c r="A19" s="62">
        <v>12</v>
      </c>
      <c r="B19" s="75" t="s">
        <v>58</v>
      </c>
      <c r="C19" s="75" t="s">
        <v>59</v>
      </c>
      <c r="D19" s="76">
        <v>2755</v>
      </c>
      <c r="E19" s="78">
        <v>1998</v>
      </c>
      <c r="F19" s="77" t="s">
        <v>34</v>
      </c>
      <c r="G19" s="67"/>
      <c r="H19" s="67">
        <f t="shared" si="0"/>
        <v>0</v>
      </c>
      <c r="I19" s="67"/>
      <c r="J19" s="67">
        <f t="shared" si="1"/>
        <v>0</v>
      </c>
      <c r="K19" s="67">
        <v>1</v>
      </c>
      <c r="L19" s="67">
        <f t="shared" si="2"/>
        <v>200</v>
      </c>
      <c r="M19" s="67"/>
      <c r="N19" s="67">
        <f t="shared" si="3"/>
        <v>0</v>
      </c>
      <c r="O19" s="67"/>
      <c r="P19" s="67">
        <f t="shared" si="4"/>
        <v>0</v>
      </c>
      <c r="Q19" s="67"/>
      <c r="R19" s="67">
        <f t="shared" si="5"/>
        <v>0</v>
      </c>
      <c r="S19" s="68">
        <f t="shared" si="6"/>
        <v>200</v>
      </c>
      <c r="T19" s="68">
        <f t="shared" si="7"/>
        <v>12</v>
      </c>
      <c r="U19" s="34"/>
      <c r="V19" s="69"/>
      <c r="W19" s="53"/>
      <c r="X19" s="70">
        <f t="shared" si="8"/>
        <v>0</v>
      </c>
      <c r="Y19" s="70">
        <f t="shared" si="9"/>
        <v>0</v>
      </c>
      <c r="Z19" s="70">
        <f t="shared" si="10"/>
        <v>200</v>
      </c>
      <c r="AA19" s="70">
        <f t="shared" si="11"/>
        <v>0</v>
      </c>
      <c r="AB19" s="70">
        <f t="shared" si="12"/>
        <v>0</v>
      </c>
      <c r="AC19" s="70">
        <f t="shared" si="13"/>
        <v>0</v>
      </c>
      <c r="AD19" s="41"/>
      <c r="AE19" s="41"/>
      <c r="AF19" s="41"/>
      <c r="AG19" s="41"/>
      <c r="AH19" s="58"/>
      <c r="AI19" s="43"/>
      <c r="AJ19" s="72"/>
      <c r="AK19" s="73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58"/>
      <c r="BB19" s="60"/>
      <c r="BF19" s="61"/>
      <c r="BN19" s="2"/>
      <c r="BV19" s="2"/>
      <c r="CD19" s="2"/>
    </row>
    <row r="20" spans="1:82" ht="15.75" customHeight="1">
      <c r="A20" s="62">
        <v>13</v>
      </c>
      <c r="B20" s="75" t="s">
        <v>60</v>
      </c>
      <c r="C20" s="75" t="s">
        <v>61</v>
      </c>
      <c r="D20" s="76">
        <v>9032</v>
      </c>
      <c r="E20" s="78">
        <v>1970</v>
      </c>
      <c r="F20" s="77" t="s">
        <v>62</v>
      </c>
      <c r="G20" s="67"/>
      <c r="H20" s="67">
        <f t="shared" si="0"/>
        <v>0</v>
      </c>
      <c r="I20" s="67"/>
      <c r="J20" s="67">
        <f t="shared" si="1"/>
        <v>0</v>
      </c>
      <c r="K20" s="67">
        <v>3</v>
      </c>
      <c r="L20" s="67">
        <f t="shared" si="2"/>
        <v>191</v>
      </c>
      <c r="M20" s="67"/>
      <c r="N20" s="67">
        <f t="shared" si="3"/>
        <v>0</v>
      </c>
      <c r="O20" s="67"/>
      <c r="P20" s="67">
        <f t="shared" si="4"/>
        <v>0</v>
      </c>
      <c r="Q20" s="67"/>
      <c r="R20" s="67">
        <f t="shared" si="5"/>
        <v>0</v>
      </c>
      <c r="S20" s="68">
        <f t="shared" si="6"/>
        <v>191</v>
      </c>
      <c r="T20" s="68">
        <f t="shared" si="7"/>
        <v>13</v>
      </c>
      <c r="U20" s="34"/>
      <c r="V20" s="69"/>
      <c r="W20" s="53"/>
      <c r="X20" s="70">
        <f t="shared" si="8"/>
        <v>0</v>
      </c>
      <c r="Y20" s="70">
        <f t="shared" si="9"/>
        <v>0</v>
      </c>
      <c r="Z20" s="70">
        <f t="shared" si="10"/>
        <v>191</v>
      </c>
      <c r="AA20" s="70">
        <f t="shared" si="11"/>
        <v>0</v>
      </c>
      <c r="AB20" s="70">
        <f t="shared" si="12"/>
        <v>0</v>
      </c>
      <c r="AC20" s="70">
        <f t="shared" si="13"/>
        <v>0</v>
      </c>
      <c r="AD20" s="41"/>
      <c r="AE20" s="41"/>
      <c r="AF20" s="41"/>
      <c r="AG20" s="41"/>
      <c r="AH20" s="58"/>
      <c r="AI20" s="43"/>
      <c r="AJ20" s="72"/>
      <c r="AK20" s="73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58"/>
      <c r="BB20" s="60"/>
      <c r="BF20" s="61"/>
      <c r="BN20" s="2"/>
      <c r="BV20" s="2"/>
      <c r="CD20" s="2"/>
    </row>
    <row r="21" spans="1:82" ht="15.75" customHeight="1">
      <c r="A21" s="62">
        <v>14</v>
      </c>
      <c r="B21" s="74" t="s">
        <v>63</v>
      </c>
      <c r="C21" s="74" t="s">
        <v>64</v>
      </c>
      <c r="D21" s="67">
        <v>7152</v>
      </c>
      <c r="E21" s="65">
        <v>2003</v>
      </c>
      <c r="F21" s="74" t="s">
        <v>65</v>
      </c>
      <c r="G21" s="67"/>
      <c r="H21" s="67">
        <f t="shared" si="0"/>
        <v>0</v>
      </c>
      <c r="I21" s="67">
        <v>5</v>
      </c>
      <c r="J21" s="67">
        <f t="shared" si="1"/>
        <v>188</v>
      </c>
      <c r="K21" s="67"/>
      <c r="L21" s="67">
        <f t="shared" si="2"/>
        <v>0</v>
      </c>
      <c r="M21" s="67"/>
      <c r="N21" s="67">
        <f t="shared" si="3"/>
        <v>0</v>
      </c>
      <c r="O21" s="67"/>
      <c r="P21" s="67">
        <f t="shared" si="4"/>
        <v>0</v>
      </c>
      <c r="Q21" s="67"/>
      <c r="R21" s="67">
        <f t="shared" si="5"/>
        <v>0</v>
      </c>
      <c r="S21" s="68">
        <f t="shared" si="6"/>
        <v>188</v>
      </c>
      <c r="T21" s="68">
        <f t="shared" si="7"/>
        <v>14</v>
      </c>
      <c r="U21" s="34"/>
      <c r="V21" s="69"/>
      <c r="W21" s="53"/>
      <c r="X21" s="70">
        <f t="shared" si="8"/>
        <v>0</v>
      </c>
      <c r="Y21" s="70">
        <f t="shared" si="9"/>
        <v>188</v>
      </c>
      <c r="Z21" s="70">
        <f t="shared" si="10"/>
        <v>0</v>
      </c>
      <c r="AA21" s="70">
        <f t="shared" si="11"/>
        <v>0</v>
      </c>
      <c r="AB21" s="70">
        <f t="shared" si="12"/>
        <v>0</v>
      </c>
      <c r="AC21" s="70">
        <f t="shared" si="13"/>
        <v>0</v>
      </c>
      <c r="AD21" s="41"/>
      <c r="AE21" s="41"/>
      <c r="AF21" s="41"/>
      <c r="AG21" s="41"/>
      <c r="AH21" s="58"/>
      <c r="AI21" s="43"/>
      <c r="AJ21" s="72"/>
      <c r="AK21" s="73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58"/>
      <c r="BB21" s="60"/>
      <c r="BF21" s="61"/>
      <c r="BN21" s="2"/>
      <c r="BV21" s="2"/>
      <c r="CD21" s="2"/>
    </row>
    <row r="22" spans="1:82" ht="15.75" customHeight="1">
      <c r="A22" s="62">
        <v>15</v>
      </c>
      <c r="B22" s="75" t="s">
        <v>66</v>
      </c>
      <c r="C22" s="75" t="s">
        <v>67</v>
      </c>
      <c r="D22" s="76">
        <v>135</v>
      </c>
      <c r="E22" s="78">
        <v>1954</v>
      </c>
      <c r="F22" s="77" t="s">
        <v>68</v>
      </c>
      <c r="G22" s="67"/>
      <c r="H22" s="67">
        <f t="shared" si="0"/>
        <v>0</v>
      </c>
      <c r="I22" s="67"/>
      <c r="J22" s="67">
        <f t="shared" si="1"/>
        <v>0</v>
      </c>
      <c r="K22" s="67">
        <v>6</v>
      </c>
      <c r="L22" s="67">
        <f t="shared" si="2"/>
        <v>187</v>
      </c>
      <c r="M22" s="67"/>
      <c r="N22" s="67">
        <f t="shared" si="3"/>
        <v>0</v>
      </c>
      <c r="O22" s="67"/>
      <c r="P22" s="67">
        <f t="shared" si="4"/>
        <v>0</v>
      </c>
      <c r="Q22" s="67"/>
      <c r="R22" s="67">
        <f t="shared" si="5"/>
        <v>0</v>
      </c>
      <c r="S22" s="68">
        <f t="shared" si="6"/>
        <v>187</v>
      </c>
      <c r="T22" s="68">
        <f t="shared" si="7"/>
        <v>15</v>
      </c>
      <c r="U22" s="34"/>
      <c r="V22" s="69"/>
      <c r="W22" s="53"/>
      <c r="X22" s="70">
        <f t="shared" si="8"/>
        <v>0</v>
      </c>
      <c r="Y22" s="70">
        <f t="shared" si="9"/>
        <v>0</v>
      </c>
      <c r="Z22" s="70">
        <f t="shared" si="10"/>
        <v>187</v>
      </c>
      <c r="AA22" s="70">
        <f t="shared" si="11"/>
        <v>0</v>
      </c>
      <c r="AB22" s="70">
        <f t="shared" si="12"/>
        <v>0</v>
      </c>
      <c r="AC22" s="70">
        <f t="shared" si="13"/>
        <v>0</v>
      </c>
      <c r="AD22" s="41"/>
      <c r="AE22" s="41"/>
      <c r="AF22" s="41"/>
      <c r="AG22" s="41"/>
      <c r="AH22" s="58"/>
      <c r="AI22" s="43"/>
      <c r="AJ22" s="72"/>
      <c r="AK22" s="73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58"/>
      <c r="BB22" s="60"/>
      <c r="BF22" s="61"/>
      <c r="BN22" s="2"/>
      <c r="BV22" s="2"/>
      <c r="CD22" s="2"/>
    </row>
    <row r="23" spans="1:82" ht="15.75" customHeight="1">
      <c r="A23" s="62">
        <v>16</v>
      </c>
      <c r="B23" s="74" t="s">
        <v>69</v>
      </c>
      <c r="C23" s="74" t="s">
        <v>70</v>
      </c>
      <c r="D23" s="67">
        <v>3732</v>
      </c>
      <c r="E23" s="65">
        <v>2004</v>
      </c>
      <c r="F23" s="74" t="s">
        <v>39</v>
      </c>
      <c r="G23" s="67">
        <v>7</v>
      </c>
      <c r="H23" s="67">
        <f t="shared" si="0"/>
        <v>186</v>
      </c>
      <c r="I23" s="67"/>
      <c r="J23" s="67">
        <f t="shared" si="1"/>
        <v>0</v>
      </c>
      <c r="K23" s="67"/>
      <c r="L23" s="67">
        <f t="shared" si="2"/>
        <v>0</v>
      </c>
      <c r="M23" s="67"/>
      <c r="N23" s="67">
        <f t="shared" si="3"/>
        <v>0</v>
      </c>
      <c r="O23" s="67"/>
      <c r="P23" s="67">
        <f t="shared" si="4"/>
        <v>0</v>
      </c>
      <c r="Q23" s="67"/>
      <c r="R23" s="67">
        <f t="shared" si="5"/>
        <v>0</v>
      </c>
      <c r="S23" s="68">
        <f t="shared" si="6"/>
        <v>186</v>
      </c>
      <c r="T23" s="68">
        <f t="shared" si="7"/>
        <v>16</v>
      </c>
      <c r="U23" s="34"/>
      <c r="V23" s="69"/>
      <c r="W23" s="53"/>
      <c r="X23" s="70">
        <f t="shared" si="8"/>
        <v>186</v>
      </c>
      <c r="Y23" s="70">
        <f t="shared" si="9"/>
        <v>0</v>
      </c>
      <c r="Z23" s="70">
        <f t="shared" si="10"/>
        <v>0</v>
      </c>
      <c r="AA23" s="70">
        <f t="shared" si="11"/>
        <v>0</v>
      </c>
      <c r="AB23" s="70">
        <f t="shared" si="12"/>
        <v>0</v>
      </c>
      <c r="AC23" s="70">
        <f t="shared" si="13"/>
        <v>0</v>
      </c>
      <c r="AD23" s="41"/>
      <c r="AE23" s="41"/>
      <c r="AF23" s="41"/>
      <c r="AG23" s="41"/>
      <c r="AH23" s="58"/>
      <c r="AI23" s="43"/>
      <c r="AJ23" s="72"/>
      <c r="AK23" s="73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58"/>
      <c r="BB23" s="60"/>
      <c r="BF23" s="61"/>
      <c r="BN23" s="2"/>
      <c r="BV23" s="2"/>
      <c r="CD23" s="2"/>
    </row>
    <row r="24" spans="1:82" ht="15.75" customHeight="1">
      <c r="A24" s="62">
        <v>17</v>
      </c>
      <c r="B24" s="63" t="s">
        <v>71</v>
      </c>
      <c r="C24" s="63" t="s">
        <v>72</v>
      </c>
      <c r="D24" s="79"/>
      <c r="E24" s="65">
        <v>1978</v>
      </c>
      <c r="F24" s="66" t="s">
        <v>65</v>
      </c>
      <c r="G24" s="67"/>
      <c r="H24" s="67">
        <f t="shared" si="0"/>
        <v>0</v>
      </c>
      <c r="I24" s="67">
        <v>8</v>
      </c>
      <c r="J24" s="67">
        <f t="shared" si="1"/>
        <v>185</v>
      </c>
      <c r="K24" s="67"/>
      <c r="L24" s="67">
        <f t="shared" si="2"/>
        <v>0</v>
      </c>
      <c r="M24" s="67"/>
      <c r="N24" s="67">
        <f t="shared" si="3"/>
        <v>0</v>
      </c>
      <c r="O24" s="67"/>
      <c r="P24" s="67">
        <f t="shared" si="4"/>
        <v>0</v>
      </c>
      <c r="Q24" s="67"/>
      <c r="R24" s="67">
        <f t="shared" si="5"/>
        <v>0</v>
      </c>
      <c r="S24" s="68">
        <f t="shared" si="6"/>
        <v>185</v>
      </c>
      <c r="T24" s="68">
        <f t="shared" si="7"/>
        <v>17</v>
      </c>
      <c r="U24" s="34"/>
      <c r="V24" s="69"/>
      <c r="W24" s="53"/>
      <c r="X24" s="70">
        <f t="shared" si="8"/>
        <v>0</v>
      </c>
      <c r="Y24" s="70">
        <f t="shared" si="9"/>
        <v>185</v>
      </c>
      <c r="Z24" s="70">
        <f t="shared" si="10"/>
        <v>0</v>
      </c>
      <c r="AA24" s="70">
        <f t="shared" si="11"/>
        <v>0</v>
      </c>
      <c r="AB24" s="70">
        <f t="shared" si="12"/>
        <v>0</v>
      </c>
      <c r="AC24" s="70">
        <f t="shared" si="13"/>
        <v>0</v>
      </c>
      <c r="AD24" s="41"/>
      <c r="AE24" s="41"/>
      <c r="AF24" s="41"/>
      <c r="AG24" s="41"/>
      <c r="AH24" s="58"/>
      <c r="AI24" s="43"/>
      <c r="AJ24" s="72"/>
      <c r="AK24" s="73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58"/>
      <c r="BB24" s="60"/>
      <c r="BF24" s="61"/>
      <c r="BN24" s="2"/>
      <c r="BV24" s="2"/>
      <c r="CD24" s="2"/>
    </row>
    <row r="25" spans="1:82" ht="15.75" customHeight="1">
      <c r="A25" s="62">
        <v>18</v>
      </c>
      <c r="B25" s="74" t="s">
        <v>73</v>
      </c>
      <c r="C25" s="74" t="s">
        <v>74</v>
      </c>
      <c r="D25" s="80"/>
      <c r="E25" s="65">
        <v>1984</v>
      </c>
      <c r="F25" s="74" t="s">
        <v>75</v>
      </c>
      <c r="G25" s="67">
        <v>8</v>
      </c>
      <c r="H25" s="67">
        <f t="shared" si="0"/>
        <v>185</v>
      </c>
      <c r="I25" s="67"/>
      <c r="J25" s="67">
        <f t="shared" si="1"/>
        <v>0</v>
      </c>
      <c r="K25" s="67"/>
      <c r="L25" s="67">
        <f t="shared" si="2"/>
        <v>0</v>
      </c>
      <c r="M25" s="67"/>
      <c r="N25" s="67">
        <f t="shared" si="3"/>
        <v>0</v>
      </c>
      <c r="O25" s="67"/>
      <c r="P25" s="67">
        <f t="shared" si="4"/>
        <v>0</v>
      </c>
      <c r="Q25" s="67"/>
      <c r="R25" s="67">
        <f t="shared" si="5"/>
        <v>0</v>
      </c>
      <c r="S25" s="68">
        <f t="shared" si="6"/>
        <v>185</v>
      </c>
      <c r="T25" s="68">
        <f t="shared" si="7"/>
        <v>18</v>
      </c>
      <c r="U25" s="34"/>
      <c r="V25" s="69"/>
      <c r="W25" s="53"/>
      <c r="X25" s="70">
        <f t="shared" si="8"/>
        <v>185</v>
      </c>
      <c r="Y25" s="70">
        <f t="shared" si="9"/>
        <v>0</v>
      </c>
      <c r="Z25" s="70">
        <f t="shared" si="10"/>
        <v>0</v>
      </c>
      <c r="AA25" s="70">
        <f t="shared" si="11"/>
        <v>0</v>
      </c>
      <c r="AB25" s="70">
        <f t="shared" si="12"/>
        <v>0</v>
      </c>
      <c r="AC25" s="70">
        <f t="shared" si="13"/>
        <v>0</v>
      </c>
      <c r="AD25" s="41"/>
      <c r="AE25" s="41"/>
      <c r="AF25" s="41"/>
      <c r="AG25" s="41"/>
      <c r="AH25" s="58"/>
      <c r="AI25" s="43"/>
      <c r="AJ25" s="72"/>
      <c r="AK25" s="73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58"/>
      <c r="BB25" s="60"/>
      <c r="BF25" s="61"/>
      <c r="BN25" s="2"/>
      <c r="BV25" s="2"/>
      <c r="CD25" s="2"/>
    </row>
    <row r="26" spans="1:82" ht="15.75" customHeight="1">
      <c r="A26" s="62">
        <v>19</v>
      </c>
      <c r="B26" s="75" t="s">
        <v>76</v>
      </c>
      <c r="C26" s="75" t="s">
        <v>77</v>
      </c>
      <c r="D26" s="76">
        <v>8857</v>
      </c>
      <c r="E26" s="78">
        <v>2009</v>
      </c>
      <c r="F26" s="77" t="s">
        <v>39</v>
      </c>
      <c r="G26" s="67"/>
      <c r="H26" s="67">
        <f t="shared" si="0"/>
        <v>0</v>
      </c>
      <c r="I26" s="67"/>
      <c r="J26" s="67">
        <f t="shared" si="1"/>
        <v>0</v>
      </c>
      <c r="K26" s="67">
        <v>8</v>
      </c>
      <c r="L26" s="67">
        <f t="shared" si="2"/>
        <v>185</v>
      </c>
      <c r="M26" s="67"/>
      <c r="N26" s="67">
        <f t="shared" si="3"/>
        <v>0</v>
      </c>
      <c r="O26" s="67"/>
      <c r="P26" s="67">
        <f t="shared" si="4"/>
        <v>0</v>
      </c>
      <c r="Q26" s="67"/>
      <c r="R26" s="67">
        <f t="shared" si="5"/>
        <v>0</v>
      </c>
      <c r="S26" s="68">
        <f t="shared" si="6"/>
        <v>185</v>
      </c>
      <c r="T26" s="68">
        <f t="shared" si="7"/>
        <v>19</v>
      </c>
      <c r="U26" s="34"/>
      <c r="V26" s="69"/>
      <c r="W26" s="53"/>
      <c r="X26" s="70">
        <f t="shared" si="8"/>
        <v>0</v>
      </c>
      <c r="Y26" s="70">
        <f t="shared" si="9"/>
        <v>0</v>
      </c>
      <c r="Z26" s="70">
        <f t="shared" si="10"/>
        <v>185</v>
      </c>
      <c r="AA26" s="70">
        <f t="shared" si="11"/>
        <v>0</v>
      </c>
      <c r="AB26" s="70">
        <f t="shared" si="12"/>
        <v>0</v>
      </c>
      <c r="AC26" s="70">
        <f t="shared" si="13"/>
        <v>0</v>
      </c>
      <c r="AD26" s="41"/>
      <c r="AE26" s="41"/>
      <c r="AF26" s="41"/>
      <c r="AG26" s="41"/>
      <c r="AH26" s="58"/>
      <c r="AI26" s="43"/>
      <c r="AJ26" s="72"/>
      <c r="AK26" s="73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58"/>
      <c r="BB26" s="60"/>
      <c r="BF26" s="61"/>
      <c r="BN26" s="2"/>
      <c r="BV26" s="2"/>
      <c r="CD26" s="2"/>
    </row>
    <row r="27" spans="1:82" ht="15.75" customHeight="1">
      <c r="A27" s="62">
        <v>20</v>
      </c>
      <c r="B27" s="75" t="s">
        <v>78</v>
      </c>
      <c r="C27" s="75" t="s">
        <v>79</v>
      </c>
      <c r="D27" s="76">
        <v>3179</v>
      </c>
      <c r="E27" s="78">
        <v>1969</v>
      </c>
      <c r="F27" s="77" t="s">
        <v>80</v>
      </c>
      <c r="G27" s="67"/>
      <c r="H27" s="67">
        <f t="shared" si="0"/>
        <v>0</v>
      </c>
      <c r="I27" s="67"/>
      <c r="J27" s="67">
        <f t="shared" si="1"/>
        <v>0</v>
      </c>
      <c r="K27" s="67">
        <v>10</v>
      </c>
      <c r="L27" s="67">
        <f t="shared" si="2"/>
        <v>183</v>
      </c>
      <c r="M27" s="67"/>
      <c r="N27" s="67">
        <f t="shared" si="3"/>
        <v>0</v>
      </c>
      <c r="O27" s="67"/>
      <c r="P27" s="67">
        <f t="shared" si="4"/>
        <v>0</v>
      </c>
      <c r="Q27" s="67"/>
      <c r="R27" s="67">
        <f t="shared" si="5"/>
        <v>0</v>
      </c>
      <c r="S27" s="68">
        <f t="shared" si="6"/>
        <v>183</v>
      </c>
      <c r="T27" s="68">
        <f t="shared" si="7"/>
        <v>20</v>
      </c>
      <c r="U27" s="34"/>
      <c r="V27" s="69"/>
      <c r="W27" s="53"/>
      <c r="X27" s="70">
        <f t="shared" si="8"/>
        <v>0</v>
      </c>
      <c r="Y27" s="70">
        <f t="shared" si="9"/>
        <v>0</v>
      </c>
      <c r="Z27" s="70">
        <f t="shared" si="10"/>
        <v>183</v>
      </c>
      <c r="AA27" s="70">
        <f t="shared" si="11"/>
        <v>0</v>
      </c>
      <c r="AB27" s="70">
        <f t="shared" si="12"/>
        <v>0</v>
      </c>
      <c r="AC27" s="70">
        <f t="shared" si="13"/>
        <v>0</v>
      </c>
      <c r="AD27" s="41"/>
      <c r="AE27" s="41"/>
      <c r="AF27" s="41"/>
      <c r="AG27" s="41"/>
      <c r="AH27" s="58"/>
      <c r="AI27" s="43"/>
      <c r="AJ27" s="72"/>
      <c r="AK27" s="73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58"/>
      <c r="BB27" s="60"/>
      <c r="BF27" s="61"/>
      <c r="BN27" s="2"/>
      <c r="BV27" s="2"/>
      <c r="CD27" s="2"/>
    </row>
    <row r="28" spans="1:82" ht="15.75" customHeight="1">
      <c r="A28" s="62">
        <v>21</v>
      </c>
      <c r="B28" s="63" t="s">
        <v>81</v>
      </c>
      <c r="C28" s="63" t="s">
        <v>82</v>
      </c>
      <c r="D28" s="64">
        <v>5940</v>
      </c>
      <c r="E28" s="65">
        <v>2003</v>
      </c>
      <c r="F28" s="66" t="s">
        <v>49</v>
      </c>
      <c r="G28" s="67">
        <v>11</v>
      </c>
      <c r="H28" s="67">
        <f t="shared" si="0"/>
        <v>182</v>
      </c>
      <c r="I28" s="67"/>
      <c r="J28" s="67">
        <f t="shared" si="1"/>
        <v>0</v>
      </c>
      <c r="K28" s="67"/>
      <c r="L28" s="67">
        <f t="shared" si="2"/>
        <v>0</v>
      </c>
      <c r="M28" s="67"/>
      <c r="N28" s="67">
        <f t="shared" si="3"/>
        <v>0</v>
      </c>
      <c r="O28" s="67"/>
      <c r="P28" s="67">
        <f t="shared" si="4"/>
        <v>0</v>
      </c>
      <c r="Q28" s="67"/>
      <c r="R28" s="67">
        <f t="shared" si="5"/>
        <v>0</v>
      </c>
      <c r="S28" s="68">
        <f t="shared" si="6"/>
        <v>182</v>
      </c>
      <c r="T28" s="68">
        <f t="shared" si="7"/>
        <v>21</v>
      </c>
      <c r="U28" s="34"/>
      <c r="V28" s="69"/>
      <c r="W28" s="53"/>
      <c r="X28" s="70">
        <f t="shared" si="8"/>
        <v>182</v>
      </c>
      <c r="Y28" s="70">
        <f t="shared" si="9"/>
        <v>0</v>
      </c>
      <c r="Z28" s="70">
        <f t="shared" si="10"/>
        <v>0</v>
      </c>
      <c r="AA28" s="70">
        <f t="shared" si="11"/>
        <v>0</v>
      </c>
      <c r="AB28" s="70">
        <f t="shared" si="12"/>
        <v>0</v>
      </c>
      <c r="AC28" s="70">
        <f t="shared" si="13"/>
        <v>0</v>
      </c>
      <c r="AD28" s="41"/>
      <c r="AE28" s="41"/>
      <c r="AF28" s="41"/>
      <c r="AG28" s="41"/>
      <c r="AH28" s="58"/>
      <c r="AI28" s="43"/>
      <c r="AJ28" s="72"/>
      <c r="AK28" s="73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58"/>
      <c r="BB28" s="60"/>
      <c r="BF28" s="61"/>
      <c r="BN28" s="2"/>
      <c r="BV28" s="2"/>
      <c r="CD28" s="2"/>
    </row>
    <row r="29" spans="1:82" ht="15.75" customHeight="1">
      <c r="A29" s="62">
        <v>22</v>
      </c>
      <c r="B29" s="75" t="s">
        <v>83</v>
      </c>
      <c r="C29" s="75" t="s">
        <v>84</v>
      </c>
      <c r="D29" s="76">
        <v>7278</v>
      </c>
      <c r="E29" s="78">
        <v>2010</v>
      </c>
      <c r="F29" s="77" t="s">
        <v>85</v>
      </c>
      <c r="G29" s="67"/>
      <c r="H29" s="67">
        <f t="shared" si="0"/>
        <v>0</v>
      </c>
      <c r="I29" s="67"/>
      <c r="J29" s="67">
        <f t="shared" si="1"/>
        <v>0</v>
      </c>
      <c r="K29" s="67">
        <v>11</v>
      </c>
      <c r="L29" s="67">
        <f t="shared" si="2"/>
        <v>182</v>
      </c>
      <c r="M29" s="67"/>
      <c r="N29" s="67">
        <f t="shared" si="3"/>
        <v>0</v>
      </c>
      <c r="O29" s="67"/>
      <c r="P29" s="67">
        <f t="shared" si="4"/>
        <v>0</v>
      </c>
      <c r="Q29" s="67"/>
      <c r="R29" s="67">
        <f t="shared" si="5"/>
        <v>0</v>
      </c>
      <c r="S29" s="68">
        <f t="shared" si="6"/>
        <v>182</v>
      </c>
      <c r="T29" s="68">
        <f t="shared" si="7"/>
        <v>22</v>
      </c>
      <c r="U29" s="34"/>
      <c r="V29" s="69"/>
      <c r="W29" s="53"/>
      <c r="X29" s="70">
        <f t="shared" si="8"/>
        <v>0</v>
      </c>
      <c r="Y29" s="70">
        <f t="shared" si="9"/>
        <v>0</v>
      </c>
      <c r="Z29" s="70">
        <f t="shared" si="10"/>
        <v>182</v>
      </c>
      <c r="AA29" s="70">
        <f t="shared" si="11"/>
        <v>0</v>
      </c>
      <c r="AB29" s="70">
        <f t="shared" si="12"/>
        <v>0</v>
      </c>
      <c r="AC29" s="70">
        <f t="shared" si="13"/>
        <v>0</v>
      </c>
      <c r="AD29" s="41"/>
      <c r="AE29" s="41"/>
      <c r="AF29" s="41"/>
      <c r="AG29" s="41"/>
      <c r="AH29" s="58"/>
      <c r="AI29" s="43"/>
      <c r="AJ29" s="72"/>
      <c r="AK29" s="73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58"/>
      <c r="BB29" s="60"/>
      <c r="BF29" s="61"/>
      <c r="BN29" s="2"/>
      <c r="BV29" s="2"/>
      <c r="CD29" s="2"/>
    </row>
    <row r="30" spans="1:82" ht="15.75" customHeight="1">
      <c r="A30" s="62">
        <v>23</v>
      </c>
      <c r="B30" s="75" t="s">
        <v>86</v>
      </c>
      <c r="C30" s="75" t="s">
        <v>87</v>
      </c>
      <c r="D30" s="76">
        <v>8524</v>
      </c>
      <c r="E30" s="65">
        <v>2009</v>
      </c>
      <c r="F30" s="77" t="s">
        <v>49</v>
      </c>
      <c r="G30" s="67">
        <v>12</v>
      </c>
      <c r="H30" s="67">
        <f t="shared" si="0"/>
        <v>181</v>
      </c>
      <c r="I30" s="67"/>
      <c r="J30" s="67">
        <f t="shared" si="1"/>
        <v>0</v>
      </c>
      <c r="K30" s="67"/>
      <c r="L30" s="67">
        <f t="shared" si="2"/>
        <v>0</v>
      </c>
      <c r="M30" s="67"/>
      <c r="N30" s="67">
        <f t="shared" si="3"/>
        <v>0</v>
      </c>
      <c r="O30" s="67"/>
      <c r="P30" s="67">
        <f t="shared" si="4"/>
        <v>0</v>
      </c>
      <c r="Q30" s="67"/>
      <c r="R30" s="67">
        <f t="shared" si="5"/>
        <v>0</v>
      </c>
      <c r="S30" s="68">
        <f t="shared" si="6"/>
        <v>181</v>
      </c>
      <c r="T30" s="68">
        <f t="shared" si="7"/>
        <v>23</v>
      </c>
      <c r="U30" s="34"/>
      <c r="V30" s="69"/>
      <c r="W30" s="53"/>
      <c r="X30" s="70">
        <f t="shared" si="8"/>
        <v>181</v>
      </c>
      <c r="Y30" s="70">
        <f t="shared" si="9"/>
        <v>0</v>
      </c>
      <c r="Z30" s="70">
        <f t="shared" si="10"/>
        <v>0</v>
      </c>
      <c r="AA30" s="70">
        <f t="shared" si="11"/>
        <v>0</v>
      </c>
      <c r="AB30" s="70">
        <f t="shared" si="12"/>
        <v>0</v>
      </c>
      <c r="AC30" s="70">
        <f t="shared" si="13"/>
        <v>0</v>
      </c>
      <c r="AD30" s="41"/>
      <c r="AE30" s="41"/>
      <c r="AF30" s="41"/>
      <c r="AG30" s="41"/>
      <c r="AH30" s="58"/>
      <c r="AI30" s="43"/>
      <c r="AJ30" s="72"/>
      <c r="AK30" s="73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58"/>
      <c r="BB30" s="60"/>
      <c r="BF30" s="61"/>
      <c r="BN30" s="2"/>
      <c r="BV30" s="2"/>
      <c r="CD30" s="2"/>
    </row>
    <row r="31" spans="1:82" ht="15.75" customHeight="1">
      <c r="A31" s="62">
        <v>24</v>
      </c>
      <c r="B31" s="81" t="s">
        <v>88</v>
      </c>
      <c r="C31" s="81" t="s">
        <v>89</v>
      </c>
      <c r="D31" s="82">
        <v>8087</v>
      </c>
      <c r="E31" s="82">
        <v>1977</v>
      </c>
      <c r="F31" s="81" t="s">
        <v>90</v>
      </c>
      <c r="G31" s="67"/>
      <c r="H31" s="67">
        <f t="shared" si="0"/>
        <v>0</v>
      </c>
      <c r="I31" s="67"/>
      <c r="J31" s="67">
        <f t="shared" si="1"/>
        <v>0</v>
      </c>
      <c r="K31" s="67">
        <v>12</v>
      </c>
      <c r="L31" s="67">
        <f t="shared" si="2"/>
        <v>181</v>
      </c>
      <c r="M31" s="67"/>
      <c r="N31" s="67">
        <f t="shared" si="3"/>
        <v>0</v>
      </c>
      <c r="O31" s="67"/>
      <c r="P31" s="67">
        <f t="shared" si="4"/>
        <v>0</v>
      </c>
      <c r="Q31" s="67"/>
      <c r="R31" s="67">
        <f t="shared" si="5"/>
        <v>0</v>
      </c>
      <c r="S31" s="68">
        <f t="shared" si="6"/>
        <v>181</v>
      </c>
      <c r="T31" s="68">
        <f t="shared" si="7"/>
        <v>24</v>
      </c>
      <c r="U31" s="34"/>
      <c r="V31" s="69"/>
      <c r="W31" s="53"/>
      <c r="X31" s="70">
        <f t="shared" si="8"/>
        <v>0</v>
      </c>
      <c r="Y31" s="70">
        <f t="shared" si="9"/>
        <v>0</v>
      </c>
      <c r="Z31" s="70">
        <f t="shared" si="10"/>
        <v>181</v>
      </c>
      <c r="AA31" s="70">
        <f t="shared" si="11"/>
        <v>0</v>
      </c>
      <c r="AB31" s="70">
        <f t="shared" si="12"/>
        <v>0</v>
      </c>
      <c r="AC31" s="70">
        <f t="shared" si="13"/>
        <v>0</v>
      </c>
      <c r="AD31" s="41"/>
      <c r="AE31" s="41"/>
      <c r="AF31" s="41"/>
      <c r="AG31" s="41"/>
      <c r="AH31" s="58"/>
      <c r="AI31" s="43"/>
      <c r="AJ31" s="72"/>
      <c r="AK31" s="73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58"/>
      <c r="BB31" s="60"/>
      <c r="BF31" s="61"/>
      <c r="BN31" s="2"/>
      <c r="BV31" s="2"/>
      <c r="CD31" s="2"/>
    </row>
    <row r="32" spans="1:82" ht="15.75" customHeight="1">
      <c r="A32" s="62">
        <v>25</v>
      </c>
      <c r="B32" s="75" t="s">
        <v>91</v>
      </c>
      <c r="C32" s="75" t="s">
        <v>92</v>
      </c>
      <c r="D32" s="76">
        <v>8438</v>
      </c>
      <c r="E32" s="65">
        <v>2006</v>
      </c>
      <c r="F32" s="77" t="s">
        <v>65</v>
      </c>
      <c r="G32" s="67"/>
      <c r="H32" s="67">
        <f t="shared" si="0"/>
        <v>0</v>
      </c>
      <c r="I32" s="67">
        <v>13</v>
      </c>
      <c r="J32" s="67">
        <f t="shared" si="1"/>
        <v>180</v>
      </c>
      <c r="K32" s="67"/>
      <c r="L32" s="67">
        <f t="shared" si="2"/>
        <v>0</v>
      </c>
      <c r="M32" s="67"/>
      <c r="N32" s="67">
        <f t="shared" si="3"/>
        <v>0</v>
      </c>
      <c r="O32" s="67"/>
      <c r="P32" s="67">
        <f t="shared" si="4"/>
        <v>0</v>
      </c>
      <c r="Q32" s="67"/>
      <c r="R32" s="67">
        <f t="shared" si="5"/>
        <v>0</v>
      </c>
      <c r="S32" s="68">
        <f t="shared" si="6"/>
        <v>180</v>
      </c>
      <c r="T32" s="68">
        <f t="shared" si="7"/>
        <v>25</v>
      </c>
      <c r="U32" s="34"/>
      <c r="V32" s="69"/>
      <c r="W32" s="53"/>
      <c r="X32" s="70">
        <f t="shared" si="8"/>
        <v>0</v>
      </c>
      <c r="Y32" s="70">
        <f t="shared" si="9"/>
        <v>180</v>
      </c>
      <c r="Z32" s="70">
        <f t="shared" si="10"/>
        <v>0</v>
      </c>
      <c r="AA32" s="70">
        <f t="shared" si="11"/>
        <v>0</v>
      </c>
      <c r="AB32" s="70">
        <f t="shared" si="12"/>
        <v>0</v>
      </c>
      <c r="AC32" s="70">
        <f t="shared" si="13"/>
        <v>0</v>
      </c>
      <c r="AD32" s="41"/>
      <c r="AE32" s="41"/>
      <c r="AF32" s="41"/>
      <c r="AG32" s="41"/>
      <c r="AH32" s="58"/>
      <c r="AI32" s="43"/>
      <c r="AJ32" s="72"/>
      <c r="AK32" s="73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58"/>
      <c r="BB32" s="60"/>
      <c r="BF32" s="61"/>
      <c r="BN32" s="2"/>
      <c r="BV32" s="2"/>
      <c r="CD32" s="2"/>
    </row>
    <row r="33" spans="1:82" ht="15.75" customHeight="1">
      <c r="A33" s="62">
        <v>26</v>
      </c>
      <c r="B33" s="81" t="s">
        <v>93</v>
      </c>
      <c r="C33" s="81" t="s">
        <v>94</v>
      </c>
      <c r="D33" s="82">
        <v>9191</v>
      </c>
      <c r="E33" s="67">
        <v>2009</v>
      </c>
      <c r="F33" s="81" t="s">
        <v>95</v>
      </c>
      <c r="G33" s="67"/>
      <c r="H33" s="67">
        <f t="shared" si="0"/>
        <v>0</v>
      </c>
      <c r="I33" s="67">
        <v>14</v>
      </c>
      <c r="J33" s="67">
        <f t="shared" si="1"/>
        <v>179</v>
      </c>
      <c r="K33" s="67"/>
      <c r="L33" s="67">
        <f t="shared" si="2"/>
        <v>0</v>
      </c>
      <c r="M33" s="67"/>
      <c r="N33" s="67">
        <f t="shared" si="3"/>
        <v>0</v>
      </c>
      <c r="O33" s="67"/>
      <c r="P33" s="67">
        <f t="shared" si="4"/>
        <v>0</v>
      </c>
      <c r="Q33" s="67"/>
      <c r="R33" s="67">
        <f t="shared" si="5"/>
        <v>0</v>
      </c>
      <c r="S33" s="68">
        <f t="shared" si="6"/>
        <v>179</v>
      </c>
      <c r="T33" s="68">
        <f t="shared" si="7"/>
        <v>26</v>
      </c>
      <c r="U33" s="34"/>
      <c r="V33" s="69"/>
      <c r="W33" s="53"/>
      <c r="X33" s="70">
        <f t="shared" si="8"/>
        <v>0</v>
      </c>
      <c r="Y33" s="70">
        <f t="shared" si="9"/>
        <v>179</v>
      </c>
      <c r="Z33" s="70">
        <f t="shared" si="10"/>
        <v>0</v>
      </c>
      <c r="AA33" s="70">
        <f t="shared" si="11"/>
        <v>0</v>
      </c>
      <c r="AB33" s="70">
        <f t="shared" si="12"/>
        <v>0</v>
      </c>
      <c r="AC33" s="70">
        <f t="shared" si="13"/>
        <v>0</v>
      </c>
      <c r="AD33" s="41"/>
      <c r="AE33" s="41"/>
      <c r="AF33" s="41"/>
      <c r="AG33" s="41"/>
      <c r="AH33" s="58"/>
      <c r="AI33" s="43"/>
      <c r="AJ33" s="72"/>
      <c r="AK33" s="73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58"/>
      <c r="BB33" s="60"/>
      <c r="BF33" s="61"/>
      <c r="BN33" s="2"/>
      <c r="BV33" s="2"/>
      <c r="CD33" s="2"/>
    </row>
    <row r="34" spans="1:82" ht="15.75" customHeight="1">
      <c r="A34" s="62">
        <v>27</v>
      </c>
      <c r="B34" s="81" t="s">
        <v>96</v>
      </c>
      <c r="C34" s="81" t="s">
        <v>97</v>
      </c>
      <c r="D34" s="82">
        <v>8850</v>
      </c>
      <c r="E34" s="82">
        <v>2009</v>
      </c>
      <c r="F34" s="81" t="s">
        <v>98</v>
      </c>
      <c r="G34" s="67"/>
      <c r="H34" s="67">
        <f t="shared" si="0"/>
        <v>0</v>
      </c>
      <c r="I34" s="67"/>
      <c r="J34" s="67">
        <f t="shared" si="1"/>
        <v>0</v>
      </c>
      <c r="K34" s="67">
        <v>14</v>
      </c>
      <c r="L34" s="67">
        <f t="shared" si="2"/>
        <v>179</v>
      </c>
      <c r="M34" s="67"/>
      <c r="N34" s="67">
        <f t="shared" si="3"/>
        <v>0</v>
      </c>
      <c r="O34" s="67"/>
      <c r="P34" s="67">
        <f t="shared" si="4"/>
        <v>0</v>
      </c>
      <c r="Q34" s="67"/>
      <c r="R34" s="67">
        <f t="shared" si="5"/>
        <v>0</v>
      </c>
      <c r="S34" s="68">
        <f t="shared" si="6"/>
        <v>179</v>
      </c>
      <c r="T34" s="68">
        <f t="shared" si="7"/>
        <v>27</v>
      </c>
      <c r="U34" s="34"/>
      <c r="V34" s="69"/>
      <c r="W34" s="53"/>
      <c r="X34" s="70">
        <f t="shared" si="8"/>
        <v>0</v>
      </c>
      <c r="Y34" s="70">
        <f t="shared" si="9"/>
        <v>0</v>
      </c>
      <c r="Z34" s="70">
        <f t="shared" si="10"/>
        <v>179</v>
      </c>
      <c r="AA34" s="70">
        <f t="shared" si="11"/>
        <v>0</v>
      </c>
      <c r="AB34" s="70">
        <f t="shared" si="12"/>
        <v>0</v>
      </c>
      <c r="AC34" s="70">
        <f t="shared" si="13"/>
        <v>0</v>
      </c>
      <c r="AD34" s="41"/>
      <c r="AE34" s="41"/>
      <c r="AF34" s="41"/>
      <c r="AG34" s="41"/>
      <c r="AH34" s="58"/>
      <c r="AI34" s="43"/>
      <c r="AJ34" s="72"/>
      <c r="AK34" s="73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58"/>
      <c r="BB34" s="60"/>
      <c r="BF34" s="61"/>
      <c r="BN34" s="2"/>
      <c r="BV34" s="2"/>
      <c r="CD34" s="2"/>
    </row>
    <row r="35" spans="1:82" ht="15.75" customHeight="1">
      <c r="A35" s="62">
        <v>28</v>
      </c>
      <c r="B35" s="81" t="s">
        <v>99</v>
      </c>
      <c r="C35" s="81" t="s">
        <v>100</v>
      </c>
      <c r="D35" s="82">
        <v>8545</v>
      </c>
      <c r="E35" s="82">
        <v>2007</v>
      </c>
      <c r="F35" s="81" t="s">
        <v>57</v>
      </c>
      <c r="G35" s="67"/>
      <c r="H35" s="67">
        <f t="shared" si="0"/>
        <v>0</v>
      </c>
      <c r="I35" s="67"/>
      <c r="J35" s="67">
        <f t="shared" si="1"/>
        <v>0</v>
      </c>
      <c r="K35" s="67">
        <v>15</v>
      </c>
      <c r="L35" s="67">
        <f t="shared" si="2"/>
        <v>178</v>
      </c>
      <c r="M35" s="67"/>
      <c r="N35" s="67">
        <f t="shared" si="3"/>
        <v>0</v>
      </c>
      <c r="O35" s="67"/>
      <c r="P35" s="67">
        <f t="shared" si="4"/>
        <v>0</v>
      </c>
      <c r="Q35" s="67"/>
      <c r="R35" s="67">
        <f t="shared" si="5"/>
        <v>0</v>
      </c>
      <c r="S35" s="68">
        <f t="shared" si="6"/>
        <v>178</v>
      </c>
      <c r="T35" s="68">
        <f t="shared" si="7"/>
        <v>28</v>
      </c>
      <c r="U35" s="34"/>
      <c r="V35" s="69"/>
      <c r="W35" s="53"/>
      <c r="X35" s="70">
        <f t="shared" si="8"/>
        <v>0</v>
      </c>
      <c r="Y35" s="70">
        <f t="shared" si="9"/>
        <v>0</v>
      </c>
      <c r="Z35" s="70">
        <f t="shared" si="10"/>
        <v>178</v>
      </c>
      <c r="AA35" s="70">
        <f t="shared" si="11"/>
        <v>0</v>
      </c>
      <c r="AB35" s="70">
        <f t="shared" si="12"/>
        <v>0</v>
      </c>
      <c r="AC35" s="70">
        <f t="shared" si="13"/>
        <v>0</v>
      </c>
      <c r="AD35" s="41"/>
      <c r="AE35" s="41"/>
      <c r="AF35" s="41"/>
      <c r="AG35" s="41"/>
      <c r="AH35" s="58"/>
      <c r="AI35" s="43"/>
      <c r="AJ35" s="72"/>
      <c r="AK35" s="73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58"/>
      <c r="BB35" s="60"/>
      <c r="BF35" s="61"/>
      <c r="BN35" s="2"/>
      <c r="BV35" s="2"/>
      <c r="CD35" s="2"/>
    </row>
    <row r="36" spans="1:82" ht="15.75" customHeight="1">
      <c r="A36" s="62">
        <v>29</v>
      </c>
      <c r="B36" s="75" t="s">
        <v>101</v>
      </c>
      <c r="C36" s="75" t="s">
        <v>102</v>
      </c>
      <c r="D36" s="76">
        <v>8858</v>
      </c>
      <c r="E36" s="78">
        <v>2010</v>
      </c>
      <c r="F36" s="77" t="s">
        <v>98</v>
      </c>
      <c r="G36" s="67"/>
      <c r="H36" s="67">
        <f t="shared" si="0"/>
        <v>0</v>
      </c>
      <c r="I36" s="67"/>
      <c r="J36" s="67">
        <f t="shared" si="1"/>
        <v>0</v>
      </c>
      <c r="K36" s="67">
        <v>16</v>
      </c>
      <c r="L36" s="67">
        <f t="shared" si="2"/>
        <v>177</v>
      </c>
      <c r="M36" s="67"/>
      <c r="N36" s="67">
        <f t="shared" si="3"/>
        <v>0</v>
      </c>
      <c r="O36" s="67"/>
      <c r="P36" s="67">
        <f t="shared" si="4"/>
        <v>0</v>
      </c>
      <c r="Q36" s="67"/>
      <c r="R36" s="67">
        <f t="shared" si="5"/>
        <v>0</v>
      </c>
      <c r="S36" s="68">
        <f t="shared" si="6"/>
        <v>177</v>
      </c>
      <c r="T36" s="68">
        <f t="shared" si="7"/>
        <v>29</v>
      </c>
      <c r="U36" s="34"/>
      <c r="V36" s="69"/>
      <c r="W36" s="53"/>
      <c r="X36" s="70">
        <f t="shared" si="8"/>
        <v>0</v>
      </c>
      <c r="Y36" s="70">
        <f t="shared" si="9"/>
        <v>0</v>
      </c>
      <c r="Z36" s="70">
        <f t="shared" si="10"/>
        <v>177</v>
      </c>
      <c r="AA36" s="70">
        <f t="shared" si="11"/>
        <v>0</v>
      </c>
      <c r="AB36" s="70">
        <f t="shared" si="12"/>
        <v>0</v>
      </c>
      <c r="AC36" s="70">
        <f t="shared" si="13"/>
        <v>0</v>
      </c>
      <c r="AD36" s="41"/>
      <c r="AE36" s="41"/>
      <c r="AF36" s="41"/>
      <c r="AG36" s="41"/>
      <c r="AH36" s="58"/>
      <c r="AI36" s="43"/>
      <c r="AJ36" s="72"/>
      <c r="AK36" s="73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58"/>
      <c r="BB36" s="60"/>
      <c r="BF36" s="61"/>
      <c r="BN36" s="2"/>
      <c r="BV36" s="2"/>
      <c r="CD36" s="2"/>
    </row>
    <row r="37" spans="1:82" ht="15.75" customHeight="1">
      <c r="A37" s="62">
        <v>30</v>
      </c>
      <c r="B37" s="81" t="s">
        <v>103</v>
      </c>
      <c r="C37" s="81" t="s">
        <v>104</v>
      </c>
      <c r="D37" s="82">
        <v>9630</v>
      </c>
      <c r="E37" s="82">
        <v>2008</v>
      </c>
      <c r="F37" s="81" t="s">
        <v>80</v>
      </c>
      <c r="G37" s="67"/>
      <c r="H37" s="67">
        <f t="shared" si="0"/>
        <v>0</v>
      </c>
      <c r="I37" s="67"/>
      <c r="J37" s="67">
        <f t="shared" si="1"/>
        <v>0</v>
      </c>
      <c r="K37" s="67">
        <v>17</v>
      </c>
      <c r="L37" s="67">
        <f t="shared" si="2"/>
        <v>176</v>
      </c>
      <c r="M37" s="67"/>
      <c r="N37" s="67">
        <f t="shared" si="3"/>
        <v>0</v>
      </c>
      <c r="O37" s="67"/>
      <c r="P37" s="67">
        <f t="shared" si="4"/>
        <v>0</v>
      </c>
      <c r="Q37" s="67"/>
      <c r="R37" s="67">
        <f t="shared" si="5"/>
        <v>0</v>
      </c>
      <c r="S37" s="68">
        <f t="shared" si="6"/>
        <v>176</v>
      </c>
      <c r="T37" s="68">
        <f t="shared" si="7"/>
        <v>30</v>
      </c>
      <c r="U37" s="34"/>
      <c r="V37" s="69"/>
      <c r="W37" s="53"/>
      <c r="X37" s="70">
        <f t="shared" si="8"/>
        <v>0</v>
      </c>
      <c r="Y37" s="70">
        <f t="shared" si="9"/>
        <v>0</v>
      </c>
      <c r="Z37" s="70">
        <f t="shared" si="10"/>
        <v>176</v>
      </c>
      <c r="AA37" s="70">
        <f t="shared" si="11"/>
        <v>0</v>
      </c>
      <c r="AB37" s="70">
        <f t="shared" si="12"/>
        <v>0</v>
      </c>
      <c r="AC37" s="70">
        <f t="shared" si="13"/>
        <v>0</v>
      </c>
      <c r="AD37" s="41"/>
      <c r="AE37" s="41"/>
      <c r="AF37" s="41"/>
      <c r="AG37" s="41"/>
      <c r="AH37" s="58"/>
      <c r="AI37" s="43"/>
      <c r="AJ37" s="72"/>
      <c r="AK37" s="73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58"/>
      <c r="BB37" s="60"/>
      <c r="BF37" s="61"/>
      <c r="BN37" s="2"/>
      <c r="BV37" s="2"/>
      <c r="CD37" s="2"/>
    </row>
    <row r="38" spans="1:82" ht="15.75" customHeight="1">
      <c r="A38" s="62">
        <v>31</v>
      </c>
      <c r="B38" s="81" t="s">
        <v>105</v>
      </c>
      <c r="C38" s="81" t="s">
        <v>106</v>
      </c>
      <c r="D38" s="82">
        <v>9645</v>
      </c>
      <c r="E38" s="82">
        <v>1977</v>
      </c>
      <c r="F38" s="81" t="s">
        <v>107</v>
      </c>
      <c r="G38" s="67"/>
      <c r="H38" s="67"/>
      <c r="I38" s="67"/>
      <c r="J38" s="67"/>
      <c r="K38" s="67">
        <v>18</v>
      </c>
      <c r="L38" s="67">
        <f t="shared" si="2"/>
        <v>175</v>
      </c>
      <c r="M38" s="67"/>
      <c r="N38" s="67"/>
      <c r="O38" s="67"/>
      <c r="P38" s="67"/>
      <c r="Q38" s="67"/>
      <c r="R38" s="67"/>
      <c r="S38" s="68">
        <v>175</v>
      </c>
      <c r="T38" s="68">
        <f t="shared" si="7"/>
        <v>31</v>
      </c>
      <c r="U38" s="34"/>
      <c r="V38" s="69"/>
      <c r="W38" s="53"/>
      <c r="X38" s="70"/>
      <c r="Y38" s="70">
        <f t="shared" si="9"/>
        <v>0</v>
      </c>
      <c r="Z38" s="70">
        <f t="shared" si="10"/>
        <v>175</v>
      </c>
      <c r="AA38" s="70"/>
      <c r="AB38" s="70"/>
      <c r="AC38" s="70"/>
      <c r="AD38" s="41"/>
      <c r="AE38" s="41"/>
      <c r="AF38" s="41"/>
      <c r="AG38" s="41"/>
      <c r="AH38" s="58"/>
      <c r="AI38" s="43"/>
      <c r="AJ38" s="72"/>
      <c r="AK38" s="73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58"/>
      <c r="BB38" s="60"/>
      <c r="BF38" s="61"/>
      <c r="BN38" s="2"/>
      <c r="BV38" s="2"/>
      <c r="CD38" s="2"/>
    </row>
    <row r="39" spans="1:82" ht="15.75" customHeight="1">
      <c r="A39" s="62">
        <v>32</v>
      </c>
      <c r="B39" s="81" t="s">
        <v>108</v>
      </c>
      <c r="C39" s="81" t="s">
        <v>109</v>
      </c>
      <c r="D39" s="82">
        <v>9968</v>
      </c>
      <c r="E39" s="82">
        <v>2008</v>
      </c>
      <c r="F39" s="81" t="s">
        <v>107</v>
      </c>
      <c r="G39" s="67"/>
      <c r="H39" s="67"/>
      <c r="I39" s="67"/>
      <c r="J39" s="67"/>
      <c r="K39" s="67">
        <v>19</v>
      </c>
      <c r="L39" s="67">
        <f t="shared" si="2"/>
        <v>174</v>
      </c>
      <c r="M39" s="67"/>
      <c r="N39" s="67"/>
      <c r="O39" s="67"/>
      <c r="P39" s="67"/>
      <c r="Q39" s="67"/>
      <c r="R39" s="67"/>
      <c r="S39" s="68">
        <v>174</v>
      </c>
      <c r="T39" s="68">
        <f t="shared" si="7"/>
        <v>32</v>
      </c>
      <c r="U39" s="34"/>
      <c r="V39" s="69"/>
      <c r="W39" s="53"/>
      <c r="X39" s="70"/>
      <c r="Y39" s="70"/>
      <c r="Z39" s="70"/>
      <c r="AA39" s="70"/>
      <c r="AB39" s="70"/>
      <c r="AC39" s="70"/>
      <c r="AD39" s="41"/>
      <c r="AE39" s="41"/>
      <c r="AF39" s="41"/>
      <c r="AG39" s="41"/>
      <c r="AH39" s="58"/>
      <c r="AI39" s="43"/>
      <c r="AJ39" s="72"/>
      <c r="AK39" s="73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58"/>
      <c r="BB39" s="60"/>
      <c r="BF39" s="61"/>
      <c r="BN39" s="2"/>
      <c r="BV39" s="2"/>
      <c r="CD39" s="2"/>
    </row>
    <row r="40" spans="1:82" ht="15.75" customHeight="1">
      <c r="A40" s="62"/>
      <c r="B40" s="81"/>
      <c r="C40" s="81"/>
      <c r="D40" s="82"/>
      <c r="E40" s="82"/>
      <c r="F40" s="81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68"/>
      <c r="U40" s="34"/>
      <c r="V40" s="69"/>
      <c r="W40" s="53"/>
      <c r="X40" s="70"/>
      <c r="Y40" s="70"/>
      <c r="Z40" s="70"/>
      <c r="AA40" s="70"/>
      <c r="AB40" s="70"/>
      <c r="AC40" s="70"/>
      <c r="AD40" s="41"/>
      <c r="AE40" s="41"/>
      <c r="AF40" s="41"/>
      <c r="AG40" s="41"/>
      <c r="AH40" s="58"/>
      <c r="AI40" s="43"/>
      <c r="AJ40" s="72"/>
      <c r="AK40" s="73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58"/>
      <c r="BB40" s="60"/>
      <c r="BF40" s="61"/>
      <c r="BN40" s="2"/>
      <c r="BV40" s="2"/>
      <c r="CD40" s="2"/>
    </row>
    <row r="41" spans="1:82" s="90" customFormat="1" ht="15.75" customHeight="1">
      <c r="A41" s="83" t="s">
        <v>110</v>
      </c>
      <c r="B41" s="84"/>
      <c r="C41" s="85"/>
      <c r="D41" s="86"/>
      <c r="E41" s="86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8"/>
      <c r="V41" s="88"/>
      <c r="W41" s="53"/>
      <c r="X41" s="70"/>
      <c r="Y41" s="70"/>
      <c r="Z41" s="70"/>
      <c r="AA41" s="70">
        <f t="shared" ref="AA41:AA72" si="14">N41</f>
        <v>0</v>
      </c>
      <c r="AB41" s="70">
        <f t="shared" ref="AB41:AB72" si="15">P41</f>
        <v>0</v>
      </c>
      <c r="AC41" s="70">
        <f t="shared" ref="AC41:AC72" si="16">R41</f>
        <v>0</v>
      </c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BN41" s="91"/>
      <c r="BV41" s="91"/>
      <c r="CD41" s="91"/>
    </row>
    <row r="42" spans="1:82" ht="15.75" customHeight="1">
      <c r="A42" s="92">
        <v>1</v>
      </c>
      <c r="B42" s="63" t="s">
        <v>111</v>
      </c>
      <c r="C42" s="63" t="s">
        <v>112</v>
      </c>
      <c r="D42" s="64">
        <v>5470</v>
      </c>
      <c r="E42" s="65">
        <v>2006</v>
      </c>
      <c r="F42" s="66" t="s">
        <v>113</v>
      </c>
      <c r="G42" s="93">
        <v>8</v>
      </c>
      <c r="H42" s="67">
        <f t="shared" ref="H42:H73" si="17">IF(G42=0,0,IF(G42=1,200,IF(G42=2,195,IF(G42=3,191,IF(G42=4,189,IF(G42=5,188,IF(G42=6,187,IF(G42=7,186,193-G42))))))))</f>
        <v>185</v>
      </c>
      <c r="I42" s="67">
        <v>4</v>
      </c>
      <c r="J42" s="67">
        <f t="shared" ref="J42:J73" si="18">IF(I42=0,0,IF(I42=1,200,IF(I42=2,195,IF(I42=3,191,IF(I42=4,189,IF(I42=5,188,IF(I42=6,187,IF(I42=7,186,193-I42))))))))</f>
        <v>189</v>
      </c>
      <c r="K42" s="67">
        <v>3</v>
      </c>
      <c r="L42" s="67">
        <f t="shared" ref="L42:L73" si="19">IF(K42=0,0,IF(K42=1,200,IF(K42=2,195,IF(K42=3,191,IF(K42=4,189,IF(K42=5,188,IF(K42=6,187,IF(K42=7,186,193-K42))))))))</f>
        <v>191</v>
      </c>
      <c r="M42" s="67"/>
      <c r="N42" s="67">
        <f t="shared" ref="N42:N73" si="20">IF(M42=0,0,IF(M42=1,200,IF(M42=2,195,IF(M42=3,191,IF(M42=4,189,IF(M42=5,188,IF(M42=6,187,IF(M42=7,186,193-M42))))))))</f>
        <v>0</v>
      </c>
      <c r="O42" s="67"/>
      <c r="P42" s="67">
        <f t="shared" ref="P42:P73" si="21">IF(O42=0,0,IF(O42=1,200,IF(O42=2,195,IF(O42=3,191,IF(O42=4,189,IF(O42=5,188,IF(O42=6,187,IF(O42=7,186,193-O42))))))))</f>
        <v>0</v>
      </c>
      <c r="Q42" s="67"/>
      <c r="R42" s="67">
        <f t="shared" ref="R42:R73" si="22">IF(Q42=0,0,IF(Q42=1,200,IF(Q42=2,195,IF(Q42=3,191,IF(Q42=4,189,IF(Q42=5,188,IF(Q42=6,187,IF(Q42=7,186,193-Q42))))))))</f>
        <v>0</v>
      </c>
      <c r="S42" s="68">
        <f t="shared" ref="S42:S73" si="23">LARGE(X42:AC42,1)+LARGE(X42:AC42,2)+LARGE(X42:AC42,3)+LARGE(X42:AC42,4)</f>
        <v>565</v>
      </c>
      <c r="T42" s="68">
        <f t="shared" ref="T42:T73" si="24">+A42</f>
        <v>1</v>
      </c>
      <c r="U42" s="34"/>
      <c r="V42" s="69"/>
      <c r="W42" s="53"/>
      <c r="X42" s="70">
        <f t="shared" ref="X42:X73" si="25">H42</f>
        <v>185</v>
      </c>
      <c r="Y42" s="70">
        <f t="shared" ref="Y42:Y73" si="26">J42</f>
        <v>189</v>
      </c>
      <c r="Z42" s="70">
        <f t="shared" ref="Z42:Z73" si="27">L42</f>
        <v>191</v>
      </c>
      <c r="AA42" s="70">
        <f t="shared" si="14"/>
        <v>0</v>
      </c>
      <c r="AB42" s="70">
        <f t="shared" si="15"/>
        <v>0</v>
      </c>
      <c r="AC42" s="70">
        <f t="shared" si="16"/>
        <v>0</v>
      </c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BN42" s="2"/>
      <c r="BV42" s="2"/>
      <c r="CD42" s="2"/>
    </row>
    <row r="43" spans="1:82" ht="15.75" customHeight="1">
      <c r="A43" s="92">
        <v>2</v>
      </c>
      <c r="B43" s="63" t="s">
        <v>114</v>
      </c>
      <c r="C43" s="63" t="s">
        <v>115</v>
      </c>
      <c r="D43" s="64">
        <v>360</v>
      </c>
      <c r="E43" s="65">
        <v>1984</v>
      </c>
      <c r="F43" s="66" t="s">
        <v>90</v>
      </c>
      <c r="G43" s="93">
        <v>7</v>
      </c>
      <c r="H43" s="67">
        <f t="shared" si="17"/>
        <v>186</v>
      </c>
      <c r="I43" s="67">
        <v>8</v>
      </c>
      <c r="J43" s="67">
        <f t="shared" si="18"/>
        <v>185</v>
      </c>
      <c r="K43" s="67">
        <v>7</v>
      </c>
      <c r="L43" s="67">
        <f t="shared" si="19"/>
        <v>186</v>
      </c>
      <c r="M43" s="67"/>
      <c r="N43" s="67">
        <f t="shared" si="20"/>
        <v>0</v>
      </c>
      <c r="O43" s="67"/>
      <c r="P43" s="67">
        <f t="shared" si="21"/>
        <v>0</v>
      </c>
      <c r="Q43" s="67"/>
      <c r="R43" s="67">
        <f t="shared" si="22"/>
        <v>0</v>
      </c>
      <c r="S43" s="68">
        <f t="shared" si="23"/>
        <v>557</v>
      </c>
      <c r="T43" s="68">
        <f t="shared" si="24"/>
        <v>2</v>
      </c>
      <c r="U43" s="34"/>
      <c r="V43" s="69"/>
      <c r="W43" s="53"/>
      <c r="X43" s="70">
        <f t="shared" si="25"/>
        <v>186</v>
      </c>
      <c r="Y43" s="70">
        <f t="shared" si="26"/>
        <v>185</v>
      </c>
      <c r="Z43" s="70">
        <f t="shared" si="27"/>
        <v>186</v>
      </c>
      <c r="AA43" s="70">
        <f t="shared" si="14"/>
        <v>0</v>
      </c>
      <c r="AB43" s="70">
        <f t="shared" si="15"/>
        <v>0</v>
      </c>
      <c r="AC43" s="70">
        <f t="shared" si="16"/>
        <v>0</v>
      </c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BN43" s="2"/>
      <c r="BV43" s="2"/>
      <c r="CD43" s="2"/>
    </row>
    <row r="44" spans="1:82" ht="15.75" customHeight="1">
      <c r="A44" s="92">
        <v>3</v>
      </c>
      <c r="B44" s="63" t="s">
        <v>116</v>
      </c>
      <c r="C44" s="63" t="s">
        <v>117</v>
      </c>
      <c r="D44" s="64">
        <v>7516</v>
      </c>
      <c r="E44" s="65">
        <v>2007</v>
      </c>
      <c r="F44" s="66" t="s">
        <v>118</v>
      </c>
      <c r="G44" s="93">
        <v>17</v>
      </c>
      <c r="H44" s="67">
        <f t="shared" si="17"/>
        <v>176</v>
      </c>
      <c r="I44" s="67">
        <v>9</v>
      </c>
      <c r="J44" s="67">
        <f t="shared" si="18"/>
        <v>184</v>
      </c>
      <c r="K44" s="67">
        <v>8</v>
      </c>
      <c r="L44" s="67">
        <f t="shared" si="19"/>
        <v>185</v>
      </c>
      <c r="M44" s="67"/>
      <c r="N44" s="67">
        <f t="shared" si="20"/>
        <v>0</v>
      </c>
      <c r="O44" s="67"/>
      <c r="P44" s="67">
        <f t="shared" si="21"/>
        <v>0</v>
      </c>
      <c r="Q44" s="67"/>
      <c r="R44" s="67">
        <f t="shared" si="22"/>
        <v>0</v>
      </c>
      <c r="S44" s="68">
        <f t="shared" si="23"/>
        <v>545</v>
      </c>
      <c r="T44" s="68">
        <f t="shared" si="24"/>
        <v>3</v>
      </c>
      <c r="U44" s="34"/>
      <c r="V44" s="69"/>
      <c r="W44" s="53"/>
      <c r="X44" s="70">
        <f t="shared" si="25"/>
        <v>176</v>
      </c>
      <c r="Y44" s="70">
        <f t="shared" si="26"/>
        <v>184</v>
      </c>
      <c r="Z44" s="70">
        <f t="shared" si="27"/>
        <v>185</v>
      </c>
      <c r="AA44" s="70">
        <f t="shared" si="14"/>
        <v>0</v>
      </c>
      <c r="AB44" s="70">
        <f t="shared" si="15"/>
        <v>0</v>
      </c>
      <c r="AC44" s="70">
        <f t="shared" si="16"/>
        <v>0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BN44" s="2"/>
      <c r="BV44" s="2"/>
      <c r="CD44" s="2"/>
    </row>
    <row r="45" spans="1:82" ht="15.75" customHeight="1">
      <c r="A45" s="92">
        <v>4</v>
      </c>
      <c r="B45" s="63" t="s">
        <v>119</v>
      </c>
      <c r="C45" s="63" t="s">
        <v>120</v>
      </c>
      <c r="D45" s="64">
        <v>7461</v>
      </c>
      <c r="E45" s="65">
        <v>2007</v>
      </c>
      <c r="F45" s="66" t="s">
        <v>118</v>
      </c>
      <c r="G45" s="93">
        <v>11</v>
      </c>
      <c r="H45" s="67">
        <f t="shared" si="17"/>
        <v>182</v>
      </c>
      <c r="I45" s="67">
        <v>16</v>
      </c>
      <c r="J45" s="67">
        <f t="shared" si="18"/>
        <v>177</v>
      </c>
      <c r="K45" s="67">
        <v>11</v>
      </c>
      <c r="L45" s="67">
        <f t="shared" si="19"/>
        <v>182</v>
      </c>
      <c r="M45" s="67"/>
      <c r="N45" s="67">
        <f t="shared" si="20"/>
        <v>0</v>
      </c>
      <c r="O45" s="67"/>
      <c r="P45" s="67">
        <f t="shared" si="21"/>
        <v>0</v>
      </c>
      <c r="Q45" s="67"/>
      <c r="R45" s="67">
        <f t="shared" si="22"/>
        <v>0</v>
      </c>
      <c r="S45" s="68">
        <f t="shared" si="23"/>
        <v>541</v>
      </c>
      <c r="T45" s="68">
        <f t="shared" si="24"/>
        <v>4</v>
      </c>
      <c r="U45" s="34"/>
      <c r="V45" s="69"/>
      <c r="W45" s="53"/>
      <c r="X45" s="70">
        <f t="shared" si="25"/>
        <v>182</v>
      </c>
      <c r="Y45" s="70">
        <f t="shared" si="26"/>
        <v>177</v>
      </c>
      <c r="Z45" s="70">
        <f t="shared" si="27"/>
        <v>182</v>
      </c>
      <c r="AA45" s="70">
        <f t="shared" si="14"/>
        <v>0</v>
      </c>
      <c r="AB45" s="70">
        <f t="shared" si="15"/>
        <v>0</v>
      </c>
      <c r="AC45" s="70">
        <f t="shared" si="16"/>
        <v>0</v>
      </c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BN45" s="2"/>
      <c r="BV45" s="2"/>
      <c r="CD45" s="2"/>
    </row>
    <row r="46" spans="1:82" ht="15.75" customHeight="1">
      <c r="A46" s="92">
        <v>5</v>
      </c>
      <c r="B46" s="63" t="s">
        <v>121</v>
      </c>
      <c r="C46" s="63" t="s">
        <v>122</v>
      </c>
      <c r="D46" s="64">
        <v>2319</v>
      </c>
      <c r="E46" s="65">
        <v>2003</v>
      </c>
      <c r="F46" s="66" t="s">
        <v>34</v>
      </c>
      <c r="G46" s="93">
        <v>21</v>
      </c>
      <c r="H46" s="67">
        <f t="shared" si="17"/>
        <v>172</v>
      </c>
      <c r="I46" s="67">
        <v>15</v>
      </c>
      <c r="J46" s="67">
        <f t="shared" si="18"/>
        <v>178</v>
      </c>
      <c r="K46" s="67">
        <v>10</v>
      </c>
      <c r="L46" s="67">
        <f t="shared" si="19"/>
        <v>183</v>
      </c>
      <c r="M46" s="67"/>
      <c r="N46" s="67">
        <f t="shared" si="20"/>
        <v>0</v>
      </c>
      <c r="O46" s="67"/>
      <c r="P46" s="67">
        <f t="shared" si="21"/>
        <v>0</v>
      </c>
      <c r="Q46" s="67"/>
      <c r="R46" s="67">
        <f t="shared" si="22"/>
        <v>0</v>
      </c>
      <c r="S46" s="68">
        <f t="shared" si="23"/>
        <v>533</v>
      </c>
      <c r="T46" s="68">
        <f t="shared" si="24"/>
        <v>5</v>
      </c>
      <c r="U46" s="34"/>
      <c r="V46" s="69"/>
      <c r="W46" s="53"/>
      <c r="X46" s="70">
        <f t="shared" si="25"/>
        <v>172</v>
      </c>
      <c r="Y46" s="70">
        <f t="shared" si="26"/>
        <v>178</v>
      </c>
      <c r="Z46" s="70">
        <f t="shared" si="27"/>
        <v>183</v>
      </c>
      <c r="AA46" s="70">
        <f t="shared" si="14"/>
        <v>0</v>
      </c>
      <c r="AB46" s="70">
        <f t="shared" si="15"/>
        <v>0</v>
      </c>
      <c r="AC46" s="70">
        <f t="shared" si="16"/>
        <v>0</v>
      </c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BN46" s="2"/>
      <c r="BV46" s="2"/>
      <c r="CD46" s="2"/>
    </row>
    <row r="47" spans="1:82" ht="15.75" customHeight="1">
      <c r="A47" s="92">
        <v>6</v>
      </c>
      <c r="B47" s="63" t="s">
        <v>123</v>
      </c>
      <c r="C47" s="63" t="s">
        <v>124</v>
      </c>
      <c r="D47" s="64">
        <v>415</v>
      </c>
      <c r="E47" s="65">
        <v>1981</v>
      </c>
      <c r="F47" s="66" t="s">
        <v>90</v>
      </c>
      <c r="G47" s="93">
        <v>10</v>
      </c>
      <c r="H47" s="67">
        <f t="shared" si="17"/>
        <v>183</v>
      </c>
      <c r="I47" s="67">
        <v>18</v>
      </c>
      <c r="J47" s="67">
        <f t="shared" si="18"/>
        <v>175</v>
      </c>
      <c r="K47" s="67">
        <v>19</v>
      </c>
      <c r="L47" s="67">
        <f t="shared" si="19"/>
        <v>174</v>
      </c>
      <c r="M47" s="67"/>
      <c r="N47" s="67">
        <f t="shared" si="20"/>
        <v>0</v>
      </c>
      <c r="O47" s="67"/>
      <c r="P47" s="67">
        <f t="shared" si="21"/>
        <v>0</v>
      </c>
      <c r="Q47" s="67"/>
      <c r="R47" s="67">
        <f t="shared" si="22"/>
        <v>0</v>
      </c>
      <c r="S47" s="68">
        <f t="shared" si="23"/>
        <v>532</v>
      </c>
      <c r="T47" s="68">
        <f t="shared" si="24"/>
        <v>6</v>
      </c>
      <c r="U47" s="34"/>
      <c r="V47" s="69"/>
      <c r="W47" s="53"/>
      <c r="X47" s="70">
        <f t="shared" si="25"/>
        <v>183</v>
      </c>
      <c r="Y47" s="70">
        <f t="shared" si="26"/>
        <v>175</v>
      </c>
      <c r="Z47" s="70">
        <f t="shared" si="27"/>
        <v>174</v>
      </c>
      <c r="AA47" s="70">
        <f t="shared" si="14"/>
        <v>0</v>
      </c>
      <c r="AB47" s="70">
        <f t="shared" si="15"/>
        <v>0</v>
      </c>
      <c r="AC47" s="70">
        <f t="shared" si="16"/>
        <v>0</v>
      </c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BN47" s="2"/>
      <c r="BV47" s="2"/>
      <c r="CD47" s="2"/>
    </row>
    <row r="48" spans="1:82" ht="15.75" customHeight="1">
      <c r="A48" s="92">
        <v>7</v>
      </c>
      <c r="B48" s="63" t="s">
        <v>125</v>
      </c>
      <c r="C48" s="63" t="s">
        <v>126</v>
      </c>
      <c r="D48" s="64">
        <v>6002</v>
      </c>
      <c r="E48" s="65">
        <v>2003</v>
      </c>
      <c r="F48" s="66" t="s">
        <v>34</v>
      </c>
      <c r="G48" s="93">
        <v>13</v>
      </c>
      <c r="H48" s="67">
        <f t="shared" si="17"/>
        <v>180</v>
      </c>
      <c r="I48" s="67">
        <v>22</v>
      </c>
      <c r="J48" s="67">
        <f t="shared" si="18"/>
        <v>171</v>
      </c>
      <c r="K48" s="67">
        <v>20</v>
      </c>
      <c r="L48" s="67">
        <f t="shared" si="19"/>
        <v>173</v>
      </c>
      <c r="M48" s="67"/>
      <c r="N48" s="67">
        <f t="shared" si="20"/>
        <v>0</v>
      </c>
      <c r="O48" s="67"/>
      <c r="P48" s="67">
        <f t="shared" si="21"/>
        <v>0</v>
      </c>
      <c r="Q48" s="67"/>
      <c r="R48" s="67">
        <f t="shared" si="22"/>
        <v>0</v>
      </c>
      <c r="S48" s="68">
        <f t="shared" si="23"/>
        <v>524</v>
      </c>
      <c r="T48" s="68">
        <f t="shared" si="24"/>
        <v>7</v>
      </c>
      <c r="U48" s="34"/>
      <c r="V48" s="69"/>
      <c r="W48" s="53"/>
      <c r="X48" s="70">
        <f t="shared" si="25"/>
        <v>180</v>
      </c>
      <c r="Y48" s="70">
        <f t="shared" si="26"/>
        <v>171</v>
      </c>
      <c r="Z48" s="70">
        <f t="shared" si="27"/>
        <v>173</v>
      </c>
      <c r="AA48" s="70">
        <f t="shared" si="14"/>
        <v>0</v>
      </c>
      <c r="AB48" s="70">
        <f t="shared" si="15"/>
        <v>0</v>
      </c>
      <c r="AC48" s="70">
        <f t="shared" si="16"/>
        <v>0</v>
      </c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BN48" s="2"/>
      <c r="BV48" s="2"/>
      <c r="CD48" s="2"/>
    </row>
    <row r="49" spans="1:82" ht="15.75" customHeight="1">
      <c r="A49" s="92">
        <v>8</v>
      </c>
      <c r="B49" s="63" t="s">
        <v>127</v>
      </c>
      <c r="C49" s="63" t="s">
        <v>128</v>
      </c>
      <c r="D49" s="64">
        <v>482</v>
      </c>
      <c r="E49" s="65">
        <v>1989</v>
      </c>
      <c r="F49" s="66" t="s">
        <v>118</v>
      </c>
      <c r="G49" s="93">
        <v>22</v>
      </c>
      <c r="H49" s="67">
        <f t="shared" si="17"/>
        <v>171</v>
      </c>
      <c r="I49" s="67">
        <v>20</v>
      </c>
      <c r="J49" s="67">
        <f t="shared" si="18"/>
        <v>173</v>
      </c>
      <c r="K49" s="67">
        <v>15</v>
      </c>
      <c r="L49" s="67">
        <f t="shared" si="19"/>
        <v>178</v>
      </c>
      <c r="M49" s="67"/>
      <c r="N49" s="67">
        <f t="shared" si="20"/>
        <v>0</v>
      </c>
      <c r="O49" s="67"/>
      <c r="P49" s="67">
        <f t="shared" si="21"/>
        <v>0</v>
      </c>
      <c r="Q49" s="67"/>
      <c r="R49" s="67">
        <f t="shared" si="22"/>
        <v>0</v>
      </c>
      <c r="S49" s="68">
        <f t="shared" si="23"/>
        <v>522</v>
      </c>
      <c r="T49" s="68">
        <f t="shared" si="24"/>
        <v>8</v>
      </c>
      <c r="U49" s="34"/>
      <c r="V49" s="69"/>
      <c r="W49" s="53"/>
      <c r="X49" s="70">
        <f t="shared" si="25"/>
        <v>171</v>
      </c>
      <c r="Y49" s="70">
        <f t="shared" si="26"/>
        <v>173</v>
      </c>
      <c r="Z49" s="70">
        <f t="shared" si="27"/>
        <v>178</v>
      </c>
      <c r="AA49" s="70">
        <f t="shared" si="14"/>
        <v>0</v>
      </c>
      <c r="AB49" s="70">
        <f t="shared" si="15"/>
        <v>0</v>
      </c>
      <c r="AC49" s="70">
        <f t="shared" si="16"/>
        <v>0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BN49" s="2"/>
      <c r="BV49" s="2"/>
      <c r="CD49" s="2"/>
    </row>
    <row r="50" spans="1:82" ht="15.75" customHeight="1">
      <c r="A50" s="92">
        <v>9</v>
      </c>
      <c r="B50" s="63" t="s">
        <v>129</v>
      </c>
      <c r="C50" s="63" t="s">
        <v>130</v>
      </c>
      <c r="D50" s="64">
        <v>1256</v>
      </c>
      <c r="E50" s="65">
        <v>1971</v>
      </c>
      <c r="F50" s="66" t="s">
        <v>131</v>
      </c>
      <c r="G50" s="93">
        <v>30</v>
      </c>
      <c r="H50" s="67">
        <f t="shared" si="17"/>
        <v>163</v>
      </c>
      <c r="I50" s="67">
        <v>14</v>
      </c>
      <c r="J50" s="67">
        <f t="shared" si="18"/>
        <v>179</v>
      </c>
      <c r="K50" s="67">
        <v>18</v>
      </c>
      <c r="L50" s="67">
        <f t="shared" si="19"/>
        <v>175</v>
      </c>
      <c r="M50" s="67"/>
      <c r="N50" s="67">
        <f t="shared" si="20"/>
        <v>0</v>
      </c>
      <c r="O50" s="67"/>
      <c r="P50" s="67">
        <f t="shared" si="21"/>
        <v>0</v>
      </c>
      <c r="Q50" s="67"/>
      <c r="R50" s="67">
        <f t="shared" si="22"/>
        <v>0</v>
      </c>
      <c r="S50" s="68">
        <f t="shared" si="23"/>
        <v>517</v>
      </c>
      <c r="T50" s="68">
        <f t="shared" si="24"/>
        <v>9</v>
      </c>
      <c r="U50" s="34"/>
      <c r="V50" s="69"/>
      <c r="W50" s="53"/>
      <c r="X50" s="70">
        <f t="shared" si="25"/>
        <v>163</v>
      </c>
      <c r="Y50" s="70">
        <f t="shared" si="26"/>
        <v>179</v>
      </c>
      <c r="Z50" s="70">
        <f t="shared" si="27"/>
        <v>175</v>
      </c>
      <c r="AA50" s="70">
        <f t="shared" si="14"/>
        <v>0</v>
      </c>
      <c r="AB50" s="70">
        <f t="shared" si="15"/>
        <v>0</v>
      </c>
      <c r="AC50" s="70">
        <f t="shared" si="16"/>
        <v>0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BN50" s="2"/>
      <c r="BV50" s="2"/>
      <c r="CD50" s="2"/>
    </row>
    <row r="51" spans="1:82" ht="15.75" customHeight="1">
      <c r="A51" s="92">
        <v>10</v>
      </c>
      <c r="B51" s="63" t="s">
        <v>132</v>
      </c>
      <c r="C51" s="63" t="s">
        <v>130</v>
      </c>
      <c r="D51" s="64">
        <v>8386</v>
      </c>
      <c r="E51" s="65">
        <v>2007</v>
      </c>
      <c r="F51" s="66" t="s">
        <v>131</v>
      </c>
      <c r="G51" s="93">
        <v>23</v>
      </c>
      <c r="H51" s="67">
        <f t="shared" si="17"/>
        <v>170</v>
      </c>
      <c r="I51" s="67">
        <v>23</v>
      </c>
      <c r="J51" s="67">
        <f t="shared" si="18"/>
        <v>170</v>
      </c>
      <c r="K51" s="67">
        <v>31</v>
      </c>
      <c r="L51" s="67">
        <f t="shared" si="19"/>
        <v>162</v>
      </c>
      <c r="M51" s="67"/>
      <c r="N51" s="67">
        <f t="shared" si="20"/>
        <v>0</v>
      </c>
      <c r="O51" s="67"/>
      <c r="P51" s="67">
        <f t="shared" si="21"/>
        <v>0</v>
      </c>
      <c r="Q51" s="67"/>
      <c r="R51" s="67">
        <f t="shared" si="22"/>
        <v>0</v>
      </c>
      <c r="S51" s="68">
        <f t="shared" si="23"/>
        <v>502</v>
      </c>
      <c r="T51" s="68">
        <f t="shared" si="24"/>
        <v>10</v>
      </c>
      <c r="U51" s="34"/>
      <c r="V51" s="69"/>
      <c r="W51" s="53"/>
      <c r="X51" s="70">
        <f t="shared" si="25"/>
        <v>170</v>
      </c>
      <c r="Y51" s="70">
        <f t="shared" si="26"/>
        <v>170</v>
      </c>
      <c r="Z51" s="70">
        <f t="shared" si="27"/>
        <v>162</v>
      </c>
      <c r="AA51" s="70">
        <f t="shared" si="14"/>
        <v>0</v>
      </c>
      <c r="AB51" s="70">
        <f t="shared" si="15"/>
        <v>0</v>
      </c>
      <c r="AC51" s="70">
        <f t="shared" si="16"/>
        <v>0</v>
      </c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BN51" s="2"/>
      <c r="BV51" s="2"/>
      <c r="CD51" s="2"/>
    </row>
    <row r="52" spans="1:82" ht="15.75" customHeight="1">
      <c r="A52" s="92">
        <v>11</v>
      </c>
      <c r="B52" s="63" t="s">
        <v>133</v>
      </c>
      <c r="C52" s="63" t="s">
        <v>134</v>
      </c>
      <c r="D52" s="64">
        <v>8373</v>
      </c>
      <c r="E52" s="65">
        <v>2009</v>
      </c>
      <c r="F52" s="66" t="s">
        <v>31</v>
      </c>
      <c r="G52" s="93">
        <v>40</v>
      </c>
      <c r="H52" s="67">
        <f t="shared" si="17"/>
        <v>153</v>
      </c>
      <c r="I52" s="67">
        <v>27</v>
      </c>
      <c r="J52" s="67">
        <f t="shared" si="18"/>
        <v>166</v>
      </c>
      <c r="K52" s="67">
        <v>21</v>
      </c>
      <c r="L52" s="67">
        <f t="shared" si="19"/>
        <v>172</v>
      </c>
      <c r="M52" s="67"/>
      <c r="N52" s="67">
        <f t="shared" si="20"/>
        <v>0</v>
      </c>
      <c r="O52" s="67"/>
      <c r="P52" s="67">
        <f t="shared" si="21"/>
        <v>0</v>
      </c>
      <c r="Q52" s="67"/>
      <c r="R52" s="67">
        <f t="shared" si="22"/>
        <v>0</v>
      </c>
      <c r="S52" s="68">
        <f t="shared" si="23"/>
        <v>491</v>
      </c>
      <c r="T52" s="68">
        <f t="shared" si="24"/>
        <v>11</v>
      </c>
      <c r="U52" s="34"/>
      <c r="V52" s="69"/>
      <c r="W52" s="53"/>
      <c r="X52" s="70">
        <f t="shared" si="25"/>
        <v>153</v>
      </c>
      <c r="Y52" s="70">
        <f t="shared" si="26"/>
        <v>166</v>
      </c>
      <c r="Z52" s="70">
        <f t="shared" si="27"/>
        <v>172</v>
      </c>
      <c r="AA52" s="70">
        <f t="shared" si="14"/>
        <v>0</v>
      </c>
      <c r="AB52" s="70">
        <f t="shared" si="15"/>
        <v>0</v>
      </c>
      <c r="AC52" s="70">
        <f t="shared" si="16"/>
        <v>0</v>
      </c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BN52" s="2"/>
      <c r="BV52" s="2"/>
      <c r="CD52" s="2"/>
    </row>
    <row r="53" spans="1:82" ht="15.75" customHeight="1">
      <c r="A53" s="92">
        <v>12</v>
      </c>
      <c r="B53" s="63" t="s">
        <v>135</v>
      </c>
      <c r="C53" s="63" t="s">
        <v>136</v>
      </c>
      <c r="D53" s="64">
        <v>9529</v>
      </c>
      <c r="E53" s="65">
        <v>2008</v>
      </c>
      <c r="F53" s="66" t="s">
        <v>118</v>
      </c>
      <c r="G53" s="93">
        <v>51</v>
      </c>
      <c r="H53" s="67">
        <f t="shared" si="17"/>
        <v>142</v>
      </c>
      <c r="I53" s="67">
        <v>29</v>
      </c>
      <c r="J53" s="67">
        <f t="shared" si="18"/>
        <v>164</v>
      </c>
      <c r="K53" s="67">
        <v>33</v>
      </c>
      <c r="L53" s="67">
        <f t="shared" si="19"/>
        <v>160</v>
      </c>
      <c r="M53" s="67"/>
      <c r="N53" s="67">
        <f t="shared" si="20"/>
        <v>0</v>
      </c>
      <c r="O53" s="67"/>
      <c r="P53" s="67">
        <f t="shared" si="21"/>
        <v>0</v>
      </c>
      <c r="Q53" s="67"/>
      <c r="R53" s="67">
        <f t="shared" si="22"/>
        <v>0</v>
      </c>
      <c r="S53" s="68">
        <f t="shared" si="23"/>
        <v>466</v>
      </c>
      <c r="T53" s="68">
        <f t="shared" si="24"/>
        <v>12</v>
      </c>
      <c r="U53" s="34"/>
      <c r="V53" s="69"/>
      <c r="W53" s="53"/>
      <c r="X53" s="70">
        <f t="shared" si="25"/>
        <v>142</v>
      </c>
      <c r="Y53" s="70">
        <f t="shared" si="26"/>
        <v>164</v>
      </c>
      <c r="Z53" s="70">
        <f t="shared" si="27"/>
        <v>160</v>
      </c>
      <c r="AA53" s="70">
        <f t="shared" si="14"/>
        <v>0</v>
      </c>
      <c r="AB53" s="70">
        <f t="shared" si="15"/>
        <v>0</v>
      </c>
      <c r="AC53" s="70">
        <f t="shared" si="16"/>
        <v>0</v>
      </c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BN53" s="2"/>
      <c r="BV53" s="2"/>
      <c r="CD53" s="2"/>
    </row>
    <row r="54" spans="1:82" ht="15.75" customHeight="1">
      <c r="A54" s="92">
        <v>13</v>
      </c>
      <c r="B54" s="63" t="s">
        <v>137</v>
      </c>
      <c r="C54" s="63" t="s">
        <v>138</v>
      </c>
      <c r="D54" s="64">
        <v>9179</v>
      </c>
      <c r="E54" s="65">
        <v>2010</v>
      </c>
      <c r="F54" s="66" t="s">
        <v>118</v>
      </c>
      <c r="G54" s="93">
        <v>54</v>
      </c>
      <c r="H54" s="67">
        <f t="shared" si="17"/>
        <v>139</v>
      </c>
      <c r="I54" s="67">
        <v>31</v>
      </c>
      <c r="J54" s="67">
        <f t="shared" si="18"/>
        <v>162</v>
      </c>
      <c r="K54" s="67">
        <v>41</v>
      </c>
      <c r="L54" s="67">
        <f t="shared" si="19"/>
        <v>152</v>
      </c>
      <c r="M54" s="67"/>
      <c r="N54" s="67">
        <f t="shared" si="20"/>
        <v>0</v>
      </c>
      <c r="O54" s="67"/>
      <c r="P54" s="67">
        <f t="shared" si="21"/>
        <v>0</v>
      </c>
      <c r="Q54" s="67"/>
      <c r="R54" s="67">
        <f t="shared" si="22"/>
        <v>0</v>
      </c>
      <c r="S54" s="68">
        <f t="shared" si="23"/>
        <v>453</v>
      </c>
      <c r="T54" s="68">
        <f t="shared" si="24"/>
        <v>13</v>
      </c>
      <c r="U54" s="34"/>
      <c r="V54" s="69"/>
      <c r="W54" s="53"/>
      <c r="X54" s="70">
        <f t="shared" si="25"/>
        <v>139</v>
      </c>
      <c r="Y54" s="70">
        <f t="shared" si="26"/>
        <v>162</v>
      </c>
      <c r="Z54" s="70">
        <f t="shared" si="27"/>
        <v>152</v>
      </c>
      <c r="AA54" s="70">
        <f t="shared" si="14"/>
        <v>0</v>
      </c>
      <c r="AB54" s="70">
        <f t="shared" si="15"/>
        <v>0</v>
      </c>
      <c r="AC54" s="70">
        <f t="shared" si="16"/>
        <v>0</v>
      </c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BN54" s="2"/>
      <c r="BV54" s="2"/>
      <c r="CD54" s="2"/>
    </row>
    <row r="55" spans="1:82" ht="15.75" customHeight="1">
      <c r="A55" s="92">
        <v>14</v>
      </c>
      <c r="B55" s="63" t="s">
        <v>139</v>
      </c>
      <c r="C55" s="63" t="s">
        <v>140</v>
      </c>
      <c r="D55" s="64">
        <v>1871</v>
      </c>
      <c r="E55" s="65">
        <v>1994</v>
      </c>
      <c r="F55" s="66" t="s">
        <v>90</v>
      </c>
      <c r="G55" s="93">
        <v>1</v>
      </c>
      <c r="H55" s="67">
        <f t="shared" si="17"/>
        <v>200</v>
      </c>
      <c r="I55" s="67"/>
      <c r="J55" s="67">
        <f t="shared" si="18"/>
        <v>0</v>
      </c>
      <c r="K55" s="67">
        <v>2</v>
      </c>
      <c r="L55" s="67">
        <f t="shared" si="19"/>
        <v>195</v>
      </c>
      <c r="M55" s="67"/>
      <c r="N55" s="67">
        <f t="shared" si="20"/>
        <v>0</v>
      </c>
      <c r="O55" s="67"/>
      <c r="P55" s="67">
        <f t="shared" si="21"/>
        <v>0</v>
      </c>
      <c r="Q55" s="67"/>
      <c r="R55" s="67">
        <f t="shared" si="22"/>
        <v>0</v>
      </c>
      <c r="S55" s="68">
        <f t="shared" si="23"/>
        <v>395</v>
      </c>
      <c r="T55" s="68">
        <f t="shared" si="24"/>
        <v>14</v>
      </c>
      <c r="U55" s="34"/>
      <c r="V55" s="69"/>
      <c r="W55" s="53"/>
      <c r="X55" s="70">
        <f t="shared" si="25"/>
        <v>200</v>
      </c>
      <c r="Y55" s="70">
        <f t="shared" si="26"/>
        <v>0</v>
      </c>
      <c r="Z55" s="70">
        <f t="shared" si="27"/>
        <v>195</v>
      </c>
      <c r="AA55" s="70">
        <f t="shared" si="14"/>
        <v>0</v>
      </c>
      <c r="AB55" s="70">
        <f t="shared" si="15"/>
        <v>0</v>
      </c>
      <c r="AC55" s="70">
        <f t="shared" si="16"/>
        <v>0</v>
      </c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BN55" s="2"/>
      <c r="BV55" s="2"/>
      <c r="CD55" s="2"/>
    </row>
    <row r="56" spans="1:82" ht="15.75" customHeight="1">
      <c r="A56" s="92">
        <v>15</v>
      </c>
      <c r="B56" s="63" t="s">
        <v>141</v>
      </c>
      <c r="C56" s="63" t="s">
        <v>130</v>
      </c>
      <c r="D56" s="64">
        <v>3612</v>
      </c>
      <c r="E56" s="65">
        <v>2001</v>
      </c>
      <c r="F56" s="66" t="s">
        <v>142</v>
      </c>
      <c r="G56" s="93">
        <v>6</v>
      </c>
      <c r="H56" s="67">
        <f t="shared" si="17"/>
        <v>187</v>
      </c>
      <c r="I56" s="67"/>
      <c r="J56" s="67">
        <f t="shared" si="18"/>
        <v>0</v>
      </c>
      <c r="K56" s="67">
        <v>1</v>
      </c>
      <c r="L56" s="67">
        <f t="shared" si="19"/>
        <v>200</v>
      </c>
      <c r="M56" s="67"/>
      <c r="N56" s="67">
        <f t="shared" si="20"/>
        <v>0</v>
      </c>
      <c r="O56" s="67"/>
      <c r="P56" s="67">
        <f t="shared" si="21"/>
        <v>0</v>
      </c>
      <c r="Q56" s="67"/>
      <c r="R56" s="67">
        <f t="shared" si="22"/>
        <v>0</v>
      </c>
      <c r="S56" s="68">
        <f t="shared" si="23"/>
        <v>387</v>
      </c>
      <c r="T56" s="68">
        <f t="shared" si="24"/>
        <v>15</v>
      </c>
      <c r="U56" s="34"/>
      <c r="V56" s="69"/>
      <c r="W56" s="53"/>
      <c r="X56" s="70">
        <f t="shared" si="25"/>
        <v>187</v>
      </c>
      <c r="Y56" s="70">
        <f t="shared" si="26"/>
        <v>0</v>
      </c>
      <c r="Z56" s="70">
        <f t="shared" si="27"/>
        <v>200</v>
      </c>
      <c r="AA56" s="70">
        <f t="shared" si="14"/>
        <v>0</v>
      </c>
      <c r="AB56" s="70">
        <f t="shared" si="15"/>
        <v>0</v>
      </c>
      <c r="AC56" s="70">
        <f t="shared" si="16"/>
        <v>0</v>
      </c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BN56" s="2"/>
      <c r="BV56" s="2"/>
      <c r="CD56" s="2"/>
    </row>
    <row r="57" spans="1:82" ht="15.75" customHeight="1">
      <c r="A57" s="92">
        <v>16</v>
      </c>
      <c r="B57" s="63" t="s">
        <v>143</v>
      </c>
      <c r="C57" s="63" t="s">
        <v>144</v>
      </c>
      <c r="D57" s="64">
        <v>4818</v>
      </c>
      <c r="E57" s="65">
        <v>2003</v>
      </c>
      <c r="F57" s="66" t="s">
        <v>65</v>
      </c>
      <c r="G57" s="93">
        <v>2</v>
      </c>
      <c r="H57" s="67">
        <f t="shared" si="17"/>
        <v>195</v>
      </c>
      <c r="I57" s="67">
        <v>3</v>
      </c>
      <c r="J57" s="67">
        <f t="shared" si="18"/>
        <v>191</v>
      </c>
      <c r="K57" s="67"/>
      <c r="L57" s="67">
        <f t="shared" si="19"/>
        <v>0</v>
      </c>
      <c r="M57" s="67"/>
      <c r="N57" s="67">
        <f t="shared" si="20"/>
        <v>0</v>
      </c>
      <c r="O57" s="67"/>
      <c r="P57" s="67">
        <f t="shared" si="21"/>
        <v>0</v>
      </c>
      <c r="Q57" s="67"/>
      <c r="R57" s="67">
        <f t="shared" si="22"/>
        <v>0</v>
      </c>
      <c r="S57" s="68">
        <f t="shared" si="23"/>
        <v>386</v>
      </c>
      <c r="T57" s="68">
        <f t="shared" si="24"/>
        <v>16</v>
      </c>
      <c r="U57" s="34"/>
      <c r="V57" s="69"/>
      <c r="W57" s="53"/>
      <c r="X57" s="70">
        <f t="shared" si="25"/>
        <v>195</v>
      </c>
      <c r="Y57" s="70">
        <f t="shared" si="26"/>
        <v>191</v>
      </c>
      <c r="Z57" s="70">
        <f t="shared" si="27"/>
        <v>0</v>
      </c>
      <c r="AA57" s="70">
        <f t="shared" si="14"/>
        <v>0</v>
      </c>
      <c r="AB57" s="70">
        <f t="shared" si="15"/>
        <v>0</v>
      </c>
      <c r="AC57" s="70">
        <f t="shared" si="16"/>
        <v>0</v>
      </c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BN57" s="2"/>
      <c r="BV57" s="2"/>
      <c r="CD57" s="2"/>
    </row>
    <row r="58" spans="1:82" ht="15.75" customHeight="1">
      <c r="A58" s="92">
        <v>17</v>
      </c>
      <c r="B58" s="63" t="s">
        <v>145</v>
      </c>
      <c r="C58" s="63" t="s">
        <v>134</v>
      </c>
      <c r="D58" s="64">
        <v>3639</v>
      </c>
      <c r="E58" s="65">
        <v>2002</v>
      </c>
      <c r="F58" s="66" t="s">
        <v>34</v>
      </c>
      <c r="G58" s="93">
        <v>5</v>
      </c>
      <c r="H58" s="67">
        <f t="shared" si="17"/>
        <v>188</v>
      </c>
      <c r="I58" s="67">
        <v>6</v>
      </c>
      <c r="J58" s="67">
        <f t="shared" si="18"/>
        <v>187</v>
      </c>
      <c r="K58" s="67"/>
      <c r="L58" s="67">
        <f t="shared" si="19"/>
        <v>0</v>
      </c>
      <c r="M58" s="67"/>
      <c r="N58" s="67">
        <f t="shared" si="20"/>
        <v>0</v>
      </c>
      <c r="O58" s="67"/>
      <c r="P58" s="67">
        <f t="shared" si="21"/>
        <v>0</v>
      </c>
      <c r="Q58" s="67"/>
      <c r="R58" s="67">
        <f t="shared" si="22"/>
        <v>0</v>
      </c>
      <c r="S58" s="68">
        <f t="shared" si="23"/>
        <v>375</v>
      </c>
      <c r="T58" s="68">
        <f t="shared" si="24"/>
        <v>17</v>
      </c>
      <c r="U58" s="34"/>
      <c r="V58" s="69"/>
      <c r="W58" s="53"/>
      <c r="X58" s="70">
        <f t="shared" si="25"/>
        <v>188</v>
      </c>
      <c r="Y58" s="70">
        <f t="shared" si="26"/>
        <v>187</v>
      </c>
      <c r="Z58" s="70">
        <f t="shared" si="27"/>
        <v>0</v>
      </c>
      <c r="AA58" s="70">
        <f t="shared" si="14"/>
        <v>0</v>
      </c>
      <c r="AB58" s="70">
        <f t="shared" si="15"/>
        <v>0</v>
      </c>
      <c r="AC58" s="70">
        <f t="shared" si="16"/>
        <v>0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BN58" s="2"/>
      <c r="BV58" s="2"/>
      <c r="CD58" s="2"/>
    </row>
    <row r="59" spans="1:82" ht="15.75" customHeight="1">
      <c r="A59" s="92">
        <v>18</v>
      </c>
      <c r="B59" s="63" t="s">
        <v>146</v>
      </c>
      <c r="C59" s="63" t="s">
        <v>147</v>
      </c>
      <c r="D59" s="64">
        <v>7602</v>
      </c>
      <c r="E59" s="65">
        <v>2007</v>
      </c>
      <c r="F59" s="66" t="s">
        <v>31</v>
      </c>
      <c r="G59" s="93"/>
      <c r="H59" s="67">
        <f t="shared" si="17"/>
        <v>0</v>
      </c>
      <c r="I59" s="67">
        <v>12</v>
      </c>
      <c r="J59" s="67">
        <f t="shared" si="18"/>
        <v>181</v>
      </c>
      <c r="K59" s="67">
        <v>9</v>
      </c>
      <c r="L59" s="67">
        <f t="shared" si="19"/>
        <v>184</v>
      </c>
      <c r="M59" s="67"/>
      <c r="N59" s="67">
        <f t="shared" si="20"/>
        <v>0</v>
      </c>
      <c r="O59" s="67"/>
      <c r="P59" s="67">
        <f t="shared" si="21"/>
        <v>0</v>
      </c>
      <c r="Q59" s="67"/>
      <c r="R59" s="67">
        <f t="shared" si="22"/>
        <v>0</v>
      </c>
      <c r="S59" s="68">
        <f t="shared" si="23"/>
        <v>365</v>
      </c>
      <c r="T59" s="68">
        <f t="shared" si="24"/>
        <v>18</v>
      </c>
      <c r="U59" s="34"/>
      <c r="V59" s="69"/>
      <c r="W59" s="53"/>
      <c r="X59" s="70">
        <f t="shared" si="25"/>
        <v>0</v>
      </c>
      <c r="Y59" s="70">
        <f t="shared" si="26"/>
        <v>181</v>
      </c>
      <c r="Z59" s="70">
        <f t="shared" si="27"/>
        <v>184</v>
      </c>
      <c r="AA59" s="70">
        <f t="shared" si="14"/>
        <v>0</v>
      </c>
      <c r="AB59" s="70">
        <f t="shared" si="15"/>
        <v>0</v>
      </c>
      <c r="AC59" s="70">
        <f t="shared" si="16"/>
        <v>0</v>
      </c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BN59" s="2"/>
      <c r="BV59" s="2"/>
      <c r="CD59" s="2"/>
    </row>
    <row r="60" spans="1:82" ht="15.75" customHeight="1">
      <c r="A60" s="92">
        <v>19</v>
      </c>
      <c r="B60" s="63" t="s">
        <v>148</v>
      </c>
      <c r="C60" s="63" t="s">
        <v>149</v>
      </c>
      <c r="D60" s="64">
        <v>178</v>
      </c>
      <c r="E60" s="65">
        <v>1964</v>
      </c>
      <c r="F60" s="66" t="s">
        <v>150</v>
      </c>
      <c r="G60" s="93"/>
      <c r="H60" s="67">
        <f t="shared" si="17"/>
        <v>0</v>
      </c>
      <c r="I60" s="67">
        <v>10</v>
      </c>
      <c r="J60" s="67">
        <f t="shared" si="18"/>
        <v>183</v>
      </c>
      <c r="K60" s="67">
        <v>12</v>
      </c>
      <c r="L60" s="67">
        <f t="shared" si="19"/>
        <v>181</v>
      </c>
      <c r="M60" s="67"/>
      <c r="N60" s="67">
        <f t="shared" si="20"/>
        <v>0</v>
      </c>
      <c r="O60" s="67"/>
      <c r="P60" s="67">
        <f t="shared" si="21"/>
        <v>0</v>
      </c>
      <c r="Q60" s="67"/>
      <c r="R60" s="67">
        <f t="shared" si="22"/>
        <v>0</v>
      </c>
      <c r="S60" s="68">
        <f t="shared" si="23"/>
        <v>364</v>
      </c>
      <c r="T60" s="68">
        <f t="shared" si="24"/>
        <v>19</v>
      </c>
      <c r="U60" s="34"/>
      <c r="V60" s="69"/>
      <c r="W60" s="53"/>
      <c r="X60" s="70">
        <f t="shared" si="25"/>
        <v>0</v>
      </c>
      <c r="Y60" s="70">
        <f t="shared" si="26"/>
        <v>183</v>
      </c>
      <c r="Z60" s="70">
        <f t="shared" si="27"/>
        <v>181</v>
      </c>
      <c r="AA60" s="70">
        <f t="shared" si="14"/>
        <v>0</v>
      </c>
      <c r="AB60" s="70">
        <f t="shared" si="15"/>
        <v>0</v>
      </c>
      <c r="AC60" s="70">
        <f t="shared" si="16"/>
        <v>0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BN60" s="2"/>
      <c r="BV60" s="2"/>
      <c r="CD60" s="2"/>
    </row>
    <row r="61" spans="1:82" ht="15.75" customHeight="1">
      <c r="A61" s="92">
        <v>20</v>
      </c>
      <c r="B61" s="63" t="s">
        <v>148</v>
      </c>
      <c r="C61" s="63" t="s">
        <v>151</v>
      </c>
      <c r="D61" s="64">
        <v>8178</v>
      </c>
      <c r="E61" s="65">
        <v>1974</v>
      </c>
      <c r="F61" s="66" t="s">
        <v>152</v>
      </c>
      <c r="G61" s="93">
        <v>15</v>
      </c>
      <c r="H61" s="67">
        <f t="shared" si="17"/>
        <v>178</v>
      </c>
      <c r="I61" s="67"/>
      <c r="J61" s="67">
        <f t="shared" si="18"/>
        <v>0</v>
      </c>
      <c r="K61" s="67">
        <v>16</v>
      </c>
      <c r="L61" s="67">
        <f t="shared" si="19"/>
        <v>177</v>
      </c>
      <c r="M61" s="67"/>
      <c r="N61" s="67">
        <f t="shared" si="20"/>
        <v>0</v>
      </c>
      <c r="O61" s="67"/>
      <c r="P61" s="67">
        <f t="shared" si="21"/>
        <v>0</v>
      </c>
      <c r="Q61" s="67"/>
      <c r="R61" s="67">
        <f t="shared" si="22"/>
        <v>0</v>
      </c>
      <c r="S61" s="68">
        <f t="shared" si="23"/>
        <v>355</v>
      </c>
      <c r="T61" s="68">
        <f t="shared" si="24"/>
        <v>20</v>
      </c>
      <c r="U61" s="34"/>
      <c r="V61" s="69"/>
      <c r="W61" s="53"/>
      <c r="X61" s="70">
        <f t="shared" si="25"/>
        <v>178</v>
      </c>
      <c r="Y61" s="70">
        <f t="shared" si="26"/>
        <v>0</v>
      </c>
      <c r="Z61" s="70">
        <f t="shared" si="27"/>
        <v>177</v>
      </c>
      <c r="AA61" s="70">
        <f t="shared" si="14"/>
        <v>0</v>
      </c>
      <c r="AB61" s="70">
        <f t="shared" si="15"/>
        <v>0</v>
      </c>
      <c r="AC61" s="70">
        <f t="shared" si="16"/>
        <v>0</v>
      </c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BN61" s="2"/>
      <c r="BV61" s="2"/>
      <c r="CD61" s="2"/>
    </row>
    <row r="62" spans="1:82" ht="15.75" customHeight="1">
      <c r="A62" s="92">
        <v>21</v>
      </c>
      <c r="B62" s="63" t="s">
        <v>153</v>
      </c>
      <c r="C62" s="63" t="s">
        <v>154</v>
      </c>
      <c r="D62" s="64">
        <v>244</v>
      </c>
      <c r="E62" s="65">
        <v>1978</v>
      </c>
      <c r="F62" s="66" t="s">
        <v>49</v>
      </c>
      <c r="G62" s="93">
        <v>18</v>
      </c>
      <c r="H62" s="67">
        <f t="shared" si="17"/>
        <v>175</v>
      </c>
      <c r="I62" s="67"/>
      <c r="J62" s="67">
        <f t="shared" si="18"/>
        <v>0</v>
      </c>
      <c r="K62" s="67">
        <v>13</v>
      </c>
      <c r="L62" s="67">
        <f t="shared" si="19"/>
        <v>180</v>
      </c>
      <c r="M62" s="67"/>
      <c r="N62" s="67">
        <f t="shared" si="20"/>
        <v>0</v>
      </c>
      <c r="O62" s="67"/>
      <c r="P62" s="67">
        <f t="shared" si="21"/>
        <v>0</v>
      </c>
      <c r="Q62" s="67"/>
      <c r="R62" s="67">
        <f t="shared" si="22"/>
        <v>0</v>
      </c>
      <c r="S62" s="68">
        <f t="shared" si="23"/>
        <v>355</v>
      </c>
      <c r="T62" s="68">
        <f t="shared" si="24"/>
        <v>21</v>
      </c>
      <c r="U62" s="34"/>
      <c r="V62" s="69"/>
      <c r="W62" s="53"/>
      <c r="X62" s="70">
        <f t="shared" si="25"/>
        <v>175</v>
      </c>
      <c r="Y62" s="70">
        <f t="shared" si="26"/>
        <v>0</v>
      </c>
      <c r="Z62" s="70">
        <f t="shared" si="27"/>
        <v>180</v>
      </c>
      <c r="AA62" s="70">
        <f t="shared" si="14"/>
        <v>0</v>
      </c>
      <c r="AB62" s="70">
        <f t="shared" si="15"/>
        <v>0</v>
      </c>
      <c r="AC62" s="70">
        <f t="shared" si="16"/>
        <v>0</v>
      </c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BN62" s="2"/>
      <c r="BV62" s="2"/>
      <c r="CD62" s="2"/>
    </row>
    <row r="63" spans="1:82" ht="15.75" customHeight="1">
      <c r="A63" s="92">
        <v>22</v>
      </c>
      <c r="B63" s="63" t="s">
        <v>155</v>
      </c>
      <c r="C63" s="63" t="s">
        <v>156</v>
      </c>
      <c r="D63" s="64">
        <v>1269</v>
      </c>
      <c r="E63" s="65">
        <v>1977</v>
      </c>
      <c r="F63" s="66" t="s">
        <v>90</v>
      </c>
      <c r="G63" s="93">
        <v>19</v>
      </c>
      <c r="H63" s="67">
        <f t="shared" si="17"/>
        <v>174</v>
      </c>
      <c r="I63" s="67">
        <v>13</v>
      </c>
      <c r="J63" s="67">
        <f t="shared" si="18"/>
        <v>180</v>
      </c>
      <c r="K63" s="67"/>
      <c r="L63" s="67">
        <f t="shared" si="19"/>
        <v>0</v>
      </c>
      <c r="M63" s="67"/>
      <c r="N63" s="67">
        <f t="shared" si="20"/>
        <v>0</v>
      </c>
      <c r="O63" s="67"/>
      <c r="P63" s="67">
        <f t="shared" si="21"/>
        <v>0</v>
      </c>
      <c r="Q63" s="67"/>
      <c r="R63" s="67">
        <f t="shared" si="22"/>
        <v>0</v>
      </c>
      <c r="S63" s="68">
        <f t="shared" si="23"/>
        <v>354</v>
      </c>
      <c r="T63" s="68">
        <f t="shared" si="24"/>
        <v>22</v>
      </c>
      <c r="U63" s="34"/>
      <c r="V63" s="69"/>
      <c r="W63" s="53"/>
      <c r="X63" s="70">
        <f t="shared" si="25"/>
        <v>174</v>
      </c>
      <c r="Y63" s="70">
        <f t="shared" si="26"/>
        <v>180</v>
      </c>
      <c r="Z63" s="70">
        <f t="shared" si="27"/>
        <v>0</v>
      </c>
      <c r="AA63" s="70">
        <f t="shared" si="14"/>
        <v>0</v>
      </c>
      <c r="AB63" s="70">
        <f t="shared" si="15"/>
        <v>0</v>
      </c>
      <c r="AC63" s="70">
        <f t="shared" si="16"/>
        <v>0</v>
      </c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BN63" s="2"/>
      <c r="BV63" s="2"/>
      <c r="CD63" s="2"/>
    </row>
    <row r="64" spans="1:82" ht="15.75" customHeight="1">
      <c r="A64" s="92">
        <v>23</v>
      </c>
      <c r="B64" s="63" t="s">
        <v>157</v>
      </c>
      <c r="C64" s="63" t="s">
        <v>158</v>
      </c>
      <c r="D64" s="64">
        <v>5527</v>
      </c>
      <c r="E64" s="65">
        <v>2001</v>
      </c>
      <c r="F64" s="66" t="s">
        <v>34</v>
      </c>
      <c r="G64" s="93">
        <v>25</v>
      </c>
      <c r="H64" s="67">
        <f t="shared" si="17"/>
        <v>168</v>
      </c>
      <c r="I64" s="67"/>
      <c r="J64" s="67">
        <f t="shared" si="18"/>
        <v>0</v>
      </c>
      <c r="K64" s="67">
        <v>17</v>
      </c>
      <c r="L64" s="67">
        <f t="shared" si="19"/>
        <v>176</v>
      </c>
      <c r="M64" s="67"/>
      <c r="N64" s="67">
        <f t="shared" si="20"/>
        <v>0</v>
      </c>
      <c r="O64" s="67"/>
      <c r="P64" s="67">
        <f t="shared" si="21"/>
        <v>0</v>
      </c>
      <c r="Q64" s="67"/>
      <c r="R64" s="67">
        <f t="shared" si="22"/>
        <v>0</v>
      </c>
      <c r="S64" s="68">
        <f t="shared" si="23"/>
        <v>344</v>
      </c>
      <c r="T64" s="68">
        <f t="shared" si="24"/>
        <v>23</v>
      </c>
      <c r="U64" s="34"/>
      <c r="V64" s="69"/>
      <c r="W64" s="53"/>
      <c r="X64" s="70">
        <f t="shared" si="25"/>
        <v>168</v>
      </c>
      <c r="Y64" s="70">
        <f t="shared" si="26"/>
        <v>0</v>
      </c>
      <c r="Z64" s="70">
        <f t="shared" si="27"/>
        <v>176</v>
      </c>
      <c r="AA64" s="70">
        <f t="shared" si="14"/>
        <v>0</v>
      </c>
      <c r="AB64" s="70">
        <f t="shared" si="15"/>
        <v>0</v>
      </c>
      <c r="AC64" s="70">
        <f t="shared" si="16"/>
        <v>0</v>
      </c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BN64" s="2"/>
      <c r="BV64" s="2"/>
      <c r="CD64" s="2"/>
    </row>
    <row r="65" spans="1:82" ht="15.75" customHeight="1">
      <c r="A65" s="92">
        <v>24</v>
      </c>
      <c r="B65" s="63" t="s">
        <v>159</v>
      </c>
      <c r="C65" s="63" t="s">
        <v>160</v>
      </c>
      <c r="D65" s="64">
        <v>8867</v>
      </c>
      <c r="E65" s="65">
        <v>2007</v>
      </c>
      <c r="F65" s="66" t="s">
        <v>54</v>
      </c>
      <c r="G65" s="93">
        <v>29</v>
      </c>
      <c r="H65" s="67">
        <f t="shared" si="17"/>
        <v>164</v>
      </c>
      <c r="I65" s="67">
        <v>25</v>
      </c>
      <c r="J65" s="67">
        <f t="shared" si="18"/>
        <v>168</v>
      </c>
      <c r="K65" s="67"/>
      <c r="L65" s="67">
        <f t="shared" si="19"/>
        <v>0</v>
      </c>
      <c r="M65" s="67"/>
      <c r="N65" s="67">
        <f t="shared" si="20"/>
        <v>0</v>
      </c>
      <c r="O65" s="67"/>
      <c r="P65" s="67">
        <f t="shared" si="21"/>
        <v>0</v>
      </c>
      <c r="Q65" s="67"/>
      <c r="R65" s="67">
        <f t="shared" si="22"/>
        <v>0</v>
      </c>
      <c r="S65" s="68">
        <f t="shared" si="23"/>
        <v>332</v>
      </c>
      <c r="T65" s="68">
        <f t="shared" si="24"/>
        <v>24</v>
      </c>
      <c r="U65" s="34"/>
      <c r="V65" s="69"/>
      <c r="W65" s="53"/>
      <c r="X65" s="70">
        <f t="shared" si="25"/>
        <v>164</v>
      </c>
      <c r="Y65" s="70">
        <f t="shared" si="26"/>
        <v>168</v>
      </c>
      <c r="Z65" s="70">
        <f t="shared" si="27"/>
        <v>0</v>
      </c>
      <c r="AA65" s="70">
        <f t="shared" si="14"/>
        <v>0</v>
      </c>
      <c r="AB65" s="70">
        <f t="shared" si="15"/>
        <v>0</v>
      </c>
      <c r="AC65" s="70">
        <f t="shared" si="16"/>
        <v>0</v>
      </c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BN65" s="2"/>
      <c r="BV65" s="2"/>
      <c r="CD65" s="2"/>
    </row>
    <row r="66" spans="1:82" ht="15.75" customHeight="1">
      <c r="A66" s="92">
        <v>25</v>
      </c>
      <c r="B66" s="63" t="s">
        <v>161</v>
      </c>
      <c r="C66" s="63" t="s">
        <v>162</v>
      </c>
      <c r="D66" s="64">
        <v>8928</v>
      </c>
      <c r="E66" s="65">
        <v>2007</v>
      </c>
      <c r="F66" s="66" t="s">
        <v>49</v>
      </c>
      <c r="G66" s="93">
        <v>36</v>
      </c>
      <c r="H66" s="67">
        <f t="shared" si="17"/>
        <v>157</v>
      </c>
      <c r="I66" s="67"/>
      <c r="J66" s="67">
        <f t="shared" si="18"/>
        <v>0</v>
      </c>
      <c r="K66" s="67">
        <v>22</v>
      </c>
      <c r="L66" s="67">
        <f t="shared" si="19"/>
        <v>171</v>
      </c>
      <c r="M66" s="67"/>
      <c r="N66" s="67">
        <f t="shared" si="20"/>
        <v>0</v>
      </c>
      <c r="O66" s="67"/>
      <c r="P66" s="67">
        <f t="shared" si="21"/>
        <v>0</v>
      </c>
      <c r="Q66" s="67"/>
      <c r="R66" s="67">
        <f t="shared" si="22"/>
        <v>0</v>
      </c>
      <c r="S66" s="68">
        <f t="shared" si="23"/>
        <v>328</v>
      </c>
      <c r="T66" s="68">
        <f t="shared" si="24"/>
        <v>25</v>
      </c>
      <c r="U66" s="34"/>
      <c r="V66" s="69"/>
      <c r="W66" s="53"/>
      <c r="X66" s="70">
        <f t="shared" si="25"/>
        <v>157</v>
      </c>
      <c r="Y66" s="70">
        <f t="shared" si="26"/>
        <v>0</v>
      </c>
      <c r="Z66" s="70">
        <f t="shared" si="27"/>
        <v>171</v>
      </c>
      <c r="AA66" s="70">
        <f t="shared" si="14"/>
        <v>0</v>
      </c>
      <c r="AB66" s="70">
        <f t="shared" si="15"/>
        <v>0</v>
      </c>
      <c r="AC66" s="70">
        <f t="shared" si="16"/>
        <v>0</v>
      </c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BN66" s="2"/>
      <c r="BV66" s="2"/>
      <c r="CD66" s="2"/>
    </row>
    <row r="67" spans="1:82" ht="15.75" customHeight="1">
      <c r="A67" s="92">
        <v>26</v>
      </c>
      <c r="B67" s="63" t="s">
        <v>163</v>
      </c>
      <c r="C67" s="63" t="s">
        <v>164</v>
      </c>
      <c r="D67" s="64">
        <v>6064</v>
      </c>
      <c r="E67" s="65">
        <v>2005</v>
      </c>
      <c r="F67" s="66" t="s">
        <v>57</v>
      </c>
      <c r="G67" s="93">
        <v>33</v>
      </c>
      <c r="H67" s="67">
        <f t="shared" si="17"/>
        <v>160</v>
      </c>
      <c r="I67" s="67"/>
      <c r="J67" s="67">
        <f t="shared" si="18"/>
        <v>0</v>
      </c>
      <c r="K67" s="67">
        <v>29</v>
      </c>
      <c r="L67" s="67">
        <f t="shared" si="19"/>
        <v>164</v>
      </c>
      <c r="M67" s="67"/>
      <c r="N67" s="67">
        <f t="shared" si="20"/>
        <v>0</v>
      </c>
      <c r="O67" s="67"/>
      <c r="P67" s="67">
        <f t="shared" si="21"/>
        <v>0</v>
      </c>
      <c r="Q67" s="67"/>
      <c r="R67" s="67">
        <f t="shared" si="22"/>
        <v>0</v>
      </c>
      <c r="S67" s="68">
        <f t="shared" si="23"/>
        <v>324</v>
      </c>
      <c r="T67" s="68">
        <f t="shared" si="24"/>
        <v>26</v>
      </c>
      <c r="U67" s="34"/>
      <c r="V67" s="69"/>
      <c r="W67" s="53"/>
      <c r="X67" s="70">
        <f t="shared" si="25"/>
        <v>160</v>
      </c>
      <c r="Y67" s="70">
        <f t="shared" si="26"/>
        <v>0</v>
      </c>
      <c r="Z67" s="70">
        <f t="shared" si="27"/>
        <v>164</v>
      </c>
      <c r="AA67" s="70">
        <f t="shared" si="14"/>
        <v>0</v>
      </c>
      <c r="AB67" s="70">
        <f t="shared" si="15"/>
        <v>0</v>
      </c>
      <c r="AC67" s="70">
        <f t="shared" si="16"/>
        <v>0</v>
      </c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BN67" s="2"/>
      <c r="BV67" s="2"/>
      <c r="CD67" s="2"/>
    </row>
    <row r="68" spans="1:82" ht="15.75" customHeight="1">
      <c r="A68" s="92">
        <v>27</v>
      </c>
      <c r="B68" s="63" t="s">
        <v>165</v>
      </c>
      <c r="C68" s="63" t="s">
        <v>166</v>
      </c>
      <c r="D68" s="64">
        <v>9176</v>
      </c>
      <c r="E68" s="65">
        <v>2005</v>
      </c>
      <c r="F68" s="66" t="s">
        <v>118</v>
      </c>
      <c r="G68" s="93">
        <v>38</v>
      </c>
      <c r="H68" s="67">
        <f t="shared" si="17"/>
        <v>155</v>
      </c>
      <c r="I68" s="67">
        <v>28</v>
      </c>
      <c r="J68" s="67">
        <f t="shared" si="18"/>
        <v>165</v>
      </c>
      <c r="K68" s="67"/>
      <c r="L68" s="67">
        <f t="shared" si="19"/>
        <v>0</v>
      </c>
      <c r="M68" s="67"/>
      <c r="N68" s="67">
        <f t="shared" si="20"/>
        <v>0</v>
      </c>
      <c r="O68" s="67"/>
      <c r="P68" s="67">
        <f t="shared" si="21"/>
        <v>0</v>
      </c>
      <c r="Q68" s="67"/>
      <c r="R68" s="67">
        <f t="shared" si="22"/>
        <v>0</v>
      </c>
      <c r="S68" s="68">
        <f t="shared" si="23"/>
        <v>320</v>
      </c>
      <c r="T68" s="68">
        <f t="shared" si="24"/>
        <v>27</v>
      </c>
      <c r="U68" s="34"/>
      <c r="V68" s="69"/>
      <c r="W68" s="53"/>
      <c r="X68" s="70">
        <f t="shared" si="25"/>
        <v>155</v>
      </c>
      <c r="Y68" s="70">
        <f t="shared" si="26"/>
        <v>165</v>
      </c>
      <c r="Z68" s="70">
        <f t="shared" si="27"/>
        <v>0</v>
      </c>
      <c r="AA68" s="70">
        <f t="shared" si="14"/>
        <v>0</v>
      </c>
      <c r="AB68" s="70">
        <f t="shared" si="15"/>
        <v>0</v>
      </c>
      <c r="AC68" s="70">
        <f t="shared" si="16"/>
        <v>0</v>
      </c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BN68" s="2"/>
      <c r="BV68" s="2"/>
      <c r="CD68" s="2"/>
    </row>
    <row r="69" spans="1:82" ht="15.75" customHeight="1">
      <c r="A69" s="92">
        <v>28</v>
      </c>
      <c r="B69" s="63" t="s">
        <v>167</v>
      </c>
      <c r="C69" s="63" t="s">
        <v>168</v>
      </c>
      <c r="D69" s="64">
        <v>9607</v>
      </c>
      <c r="E69" s="65">
        <v>1962</v>
      </c>
      <c r="F69" s="66" t="s">
        <v>169</v>
      </c>
      <c r="G69" s="93">
        <v>41</v>
      </c>
      <c r="H69" s="67">
        <f t="shared" si="17"/>
        <v>152</v>
      </c>
      <c r="I69" s="67"/>
      <c r="J69" s="67">
        <f t="shared" si="18"/>
        <v>0</v>
      </c>
      <c r="K69" s="67">
        <v>30</v>
      </c>
      <c r="L69" s="67">
        <f t="shared" si="19"/>
        <v>163</v>
      </c>
      <c r="M69" s="67"/>
      <c r="N69" s="67">
        <f t="shared" si="20"/>
        <v>0</v>
      </c>
      <c r="O69" s="67"/>
      <c r="P69" s="67">
        <f t="shared" si="21"/>
        <v>0</v>
      </c>
      <c r="Q69" s="67"/>
      <c r="R69" s="67">
        <f t="shared" si="22"/>
        <v>0</v>
      </c>
      <c r="S69" s="68">
        <f t="shared" si="23"/>
        <v>315</v>
      </c>
      <c r="T69" s="68">
        <f t="shared" si="24"/>
        <v>28</v>
      </c>
      <c r="U69" s="34"/>
      <c r="V69" s="69"/>
      <c r="W69" s="53"/>
      <c r="X69" s="70">
        <f t="shared" si="25"/>
        <v>152</v>
      </c>
      <c r="Y69" s="70">
        <f t="shared" si="26"/>
        <v>0</v>
      </c>
      <c r="Z69" s="70">
        <f t="shared" si="27"/>
        <v>163</v>
      </c>
      <c r="AA69" s="70">
        <f t="shared" si="14"/>
        <v>0</v>
      </c>
      <c r="AB69" s="70">
        <f t="shared" si="15"/>
        <v>0</v>
      </c>
      <c r="AC69" s="70">
        <f t="shared" si="16"/>
        <v>0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82" ht="15.75" customHeight="1">
      <c r="A70" s="92">
        <v>29</v>
      </c>
      <c r="B70" s="63" t="s">
        <v>170</v>
      </c>
      <c r="C70" s="63" t="s">
        <v>30</v>
      </c>
      <c r="D70" s="64">
        <v>7933</v>
      </c>
      <c r="E70" s="65">
        <v>2009</v>
      </c>
      <c r="F70" s="66" t="s">
        <v>31</v>
      </c>
      <c r="G70" s="93">
        <v>45</v>
      </c>
      <c r="H70" s="67">
        <f t="shared" si="17"/>
        <v>148</v>
      </c>
      <c r="I70" s="67"/>
      <c r="J70" s="67">
        <f t="shared" si="18"/>
        <v>0</v>
      </c>
      <c r="K70" s="67">
        <v>26</v>
      </c>
      <c r="L70" s="67">
        <f t="shared" si="19"/>
        <v>167</v>
      </c>
      <c r="M70" s="67"/>
      <c r="N70" s="67">
        <f t="shared" si="20"/>
        <v>0</v>
      </c>
      <c r="O70" s="67"/>
      <c r="P70" s="67">
        <f t="shared" si="21"/>
        <v>0</v>
      </c>
      <c r="Q70" s="67"/>
      <c r="R70" s="67">
        <f t="shared" si="22"/>
        <v>0</v>
      </c>
      <c r="S70" s="68">
        <f t="shared" si="23"/>
        <v>315</v>
      </c>
      <c r="T70" s="68">
        <f t="shared" si="24"/>
        <v>29</v>
      </c>
      <c r="U70" s="34"/>
      <c r="V70" s="69"/>
      <c r="W70" s="53"/>
      <c r="X70" s="70">
        <f t="shared" si="25"/>
        <v>148</v>
      </c>
      <c r="Y70" s="70">
        <f t="shared" si="26"/>
        <v>0</v>
      </c>
      <c r="Z70" s="70">
        <f t="shared" si="27"/>
        <v>167</v>
      </c>
      <c r="AA70" s="70">
        <f t="shared" si="14"/>
        <v>0</v>
      </c>
      <c r="AB70" s="70">
        <f t="shared" si="15"/>
        <v>0</v>
      </c>
      <c r="AC70" s="70">
        <f t="shared" si="16"/>
        <v>0</v>
      </c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82" ht="15.75" customHeight="1">
      <c r="A71" s="92">
        <v>30</v>
      </c>
      <c r="B71" s="63" t="s">
        <v>171</v>
      </c>
      <c r="C71" s="63" t="s">
        <v>172</v>
      </c>
      <c r="D71" s="64">
        <v>9737</v>
      </c>
      <c r="E71" s="65">
        <v>2007</v>
      </c>
      <c r="F71" s="66" t="s">
        <v>118</v>
      </c>
      <c r="G71" s="93">
        <v>52</v>
      </c>
      <c r="H71" s="67">
        <f t="shared" si="17"/>
        <v>141</v>
      </c>
      <c r="I71" s="67"/>
      <c r="J71" s="67">
        <f t="shared" si="18"/>
        <v>0</v>
      </c>
      <c r="K71" s="67">
        <v>44</v>
      </c>
      <c r="L71" s="67">
        <f t="shared" si="19"/>
        <v>149</v>
      </c>
      <c r="M71" s="67"/>
      <c r="N71" s="67">
        <f t="shared" si="20"/>
        <v>0</v>
      </c>
      <c r="O71" s="67"/>
      <c r="P71" s="67">
        <f t="shared" si="21"/>
        <v>0</v>
      </c>
      <c r="Q71" s="67"/>
      <c r="R71" s="67">
        <f t="shared" si="22"/>
        <v>0</v>
      </c>
      <c r="S71" s="68">
        <f t="shared" si="23"/>
        <v>290</v>
      </c>
      <c r="T71" s="68">
        <f t="shared" si="24"/>
        <v>30</v>
      </c>
      <c r="U71" s="34"/>
      <c r="V71" s="69"/>
      <c r="W71" s="53"/>
      <c r="X71" s="70">
        <f t="shared" si="25"/>
        <v>141</v>
      </c>
      <c r="Y71" s="70">
        <f t="shared" si="26"/>
        <v>0</v>
      </c>
      <c r="Z71" s="70">
        <f t="shared" si="27"/>
        <v>149</v>
      </c>
      <c r="AA71" s="70">
        <f t="shared" si="14"/>
        <v>0</v>
      </c>
      <c r="AB71" s="70">
        <f t="shared" si="15"/>
        <v>0</v>
      </c>
      <c r="AC71" s="70">
        <f t="shared" si="16"/>
        <v>0</v>
      </c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82" ht="15.75" customHeight="1">
      <c r="A72" s="92">
        <v>31</v>
      </c>
      <c r="B72" s="63" t="s">
        <v>173</v>
      </c>
      <c r="C72" s="63" t="s">
        <v>128</v>
      </c>
      <c r="D72" s="64">
        <v>9891</v>
      </c>
      <c r="E72" s="65">
        <v>2013</v>
      </c>
      <c r="F72" s="66" t="s">
        <v>118</v>
      </c>
      <c r="G72" s="93">
        <v>64</v>
      </c>
      <c r="H72" s="67">
        <f t="shared" si="17"/>
        <v>129</v>
      </c>
      <c r="I72" s="67"/>
      <c r="J72" s="67">
        <f t="shared" si="18"/>
        <v>0</v>
      </c>
      <c r="K72" s="67">
        <v>51</v>
      </c>
      <c r="L72" s="67">
        <f t="shared" si="19"/>
        <v>142</v>
      </c>
      <c r="M72" s="67"/>
      <c r="N72" s="67">
        <f t="shared" si="20"/>
        <v>0</v>
      </c>
      <c r="O72" s="67"/>
      <c r="P72" s="67">
        <f t="shared" si="21"/>
        <v>0</v>
      </c>
      <c r="Q72" s="67"/>
      <c r="R72" s="67">
        <f t="shared" si="22"/>
        <v>0</v>
      </c>
      <c r="S72" s="68">
        <f t="shared" si="23"/>
        <v>271</v>
      </c>
      <c r="T72" s="68">
        <f t="shared" si="24"/>
        <v>31</v>
      </c>
      <c r="U72" s="34"/>
      <c r="V72" s="69"/>
      <c r="W72" s="53"/>
      <c r="X72" s="70">
        <f t="shared" si="25"/>
        <v>129</v>
      </c>
      <c r="Y72" s="70">
        <f t="shared" si="26"/>
        <v>0</v>
      </c>
      <c r="Z72" s="70">
        <f t="shared" si="27"/>
        <v>142</v>
      </c>
      <c r="AA72" s="70">
        <f t="shared" si="14"/>
        <v>0</v>
      </c>
      <c r="AB72" s="70">
        <f t="shared" si="15"/>
        <v>0</v>
      </c>
      <c r="AC72" s="70">
        <f t="shared" si="16"/>
        <v>0</v>
      </c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82" ht="15.75" customHeight="1">
      <c r="A73" s="92">
        <v>32</v>
      </c>
      <c r="B73" s="63" t="s">
        <v>174</v>
      </c>
      <c r="C73" s="63" t="s">
        <v>175</v>
      </c>
      <c r="D73" s="64">
        <v>2763</v>
      </c>
      <c r="E73" s="65">
        <v>1985</v>
      </c>
      <c r="F73" s="66" t="s">
        <v>176</v>
      </c>
      <c r="G73" s="93"/>
      <c r="H73" s="67">
        <f t="shared" si="17"/>
        <v>0</v>
      </c>
      <c r="I73" s="67">
        <v>1</v>
      </c>
      <c r="J73" s="67">
        <f t="shared" si="18"/>
        <v>200</v>
      </c>
      <c r="K73" s="67"/>
      <c r="L73" s="67">
        <f t="shared" si="19"/>
        <v>0</v>
      </c>
      <c r="M73" s="67"/>
      <c r="N73" s="67">
        <f t="shared" si="20"/>
        <v>0</v>
      </c>
      <c r="O73" s="67"/>
      <c r="P73" s="67">
        <f t="shared" si="21"/>
        <v>0</v>
      </c>
      <c r="Q73" s="67"/>
      <c r="R73" s="67">
        <f t="shared" si="22"/>
        <v>0</v>
      </c>
      <c r="S73" s="68">
        <f t="shared" si="23"/>
        <v>200</v>
      </c>
      <c r="T73" s="68">
        <f t="shared" si="24"/>
        <v>32</v>
      </c>
      <c r="U73" s="34"/>
      <c r="V73" s="69"/>
      <c r="W73" s="53"/>
      <c r="X73" s="70">
        <f t="shared" si="25"/>
        <v>0</v>
      </c>
      <c r="Y73" s="70">
        <f t="shared" si="26"/>
        <v>200</v>
      </c>
      <c r="Z73" s="70">
        <f t="shared" si="27"/>
        <v>0</v>
      </c>
      <c r="AA73" s="70">
        <f t="shared" ref="AA73:AA104" si="28">N73</f>
        <v>0</v>
      </c>
      <c r="AB73" s="70">
        <f t="shared" ref="AB73:AB104" si="29">P73</f>
        <v>0</v>
      </c>
      <c r="AC73" s="70">
        <f t="shared" ref="AC73:AC104" si="30">R73</f>
        <v>0</v>
      </c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82" ht="15.75" customHeight="1">
      <c r="A74" s="92">
        <v>33</v>
      </c>
      <c r="B74" s="63" t="s">
        <v>177</v>
      </c>
      <c r="C74" s="63" t="s">
        <v>178</v>
      </c>
      <c r="D74" s="64">
        <v>1254</v>
      </c>
      <c r="E74" s="65">
        <v>1987</v>
      </c>
      <c r="F74" s="66" t="s">
        <v>65</v>
      </c>
      <c r="G74" s="93"/>
      <c r="H74" s="67">
        <f t="shared" ref="H74:H105" si="31">IF(G74=0,0,IF(G74=1,200,IF(G74=2,195,IF(G74=3,191,IF(G74=4,189,IF(G74=5,188,IF(G74=6,187,IF(G74=7,186,193-G74))))))))</f>
        <v>0</v>
      </c>
      <c r="I74" s="67">
        <v>2</v>
      </c>
      <c r="J74" s="67">
        <f t="shared" ref="J74:J105" si="32">IF(I74=0,0,IF(I74=1,200,IF(I74=2,195,IF(I74=3,191,IF(I74=4,189,IF(I74=5,188,IF(I74=6,187,IF(I74=7,186,193-I74))))))))</f>
        <v>195</v>
      </c>
      <c r="K74" s="67"/>
      <c r="L74" s="67">
        <f t="shared" ref="L74:L105" si="33">IF(K74=0,0,IF(K74=1,200,IF(K74=2,195,IF(K74=3,191,IF(K74=4,189,IF(K74=5,188,IF(K74=6,187,IF(K74=7,186,193-K74))))))))</f>
        <v>0</v>
      </c>
      <c r="M74" s="67"/>
      <c r="N74" s="67">
        <f t="shared" ref="N74:N105" si="34">IF(M74=0,0,IF(M74=1,200,IF(M74=2,195,IF(M74=3,191,IF(M74=4,189,IF(M74=5,188,IF(M74=6,187,IF(M74=7,186,193-M74))))))))</f>
        <v>0</v>
      </c>
      <c r="O74" s="67"/>
      <c r="P74" s="67">
        <f t="shared" ref="P74:P105" si="35">IF(O74=0,0,IF(O74=1,200,IF(O74=2,195,IF(O74=3,191,IF(O74=4,189,IF(O74=5,188,IF(O74=6,187,IF(O74=7,186,193-O74))))))))</f>
        <v>0</v>
      </c>
      <c r="Q74" s="67"/>
      <c r="R74" s="67">
        <f t="shared" ref="R74:R105" si="36">IF(Q74=0,0,IF(Q74=1,200,IF(Q74=2,195,IF(Q74=3,191,IF(Q74=4,189,IF(Q74=5,188,IF(Q74=6,187,IF(Q74=7,186,193-Q74))))))))</f>
        <v>0</v>
      </c>
      <c r="S74" s="68">
        <f t="shared" ref="S74:S105" si="37">LARGE(X74:AC74,1)+LARGE(X74:AC74,2)+LARGE(X74:AC74,3)+LARGE(X74:AC74,4)</f>
        <v>195</v>
      </c>
      <c r="T74" s="68">
        <f t="shared" ref="T74:T105" si="38">+A74</f>
        <v>33</v>
      </c>
      <c r="U74" s="34"/>
      <c r="V74" s="69"/>
      <c r="W74" s="53"/>
      <c r="X74" s="70">
        <f t="shared" ref="X74:X105" si="39">H74</f>
        <v>0</v>
      </c>
      <c r="Y74" s="70">
        <f t="shared" ref="Y74:Y105" si="40">J74</f>
        <v>195</v>
      </c>
      <c r="Z74" s="70">
        <f t="shared" ref="Z74:Z105" si="41">L74</f>
        <v>0</v>
      </c>
      <c r="AA74" s="70">
        <f t="shared" si="28"/>
        <v>0</v>
      </c>
      <c r="AB74" s="70">
        <f t="shared" si="29"/>
        <v>0</v>
      </c>
      <c r="AC74" s="70">
        <f t="shared" si="30"/>
        <v>0</v>
      </c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82" ht="15.75" customHeight="1">
      <c r="A75" s="92">
        <v>34</v>
      </c>
      <c r="B75" s="63" t="s">
        <v>179</v>
      </c>
      <c r="C75" s="63" t="s">
        <v>180</v>
      </c>
      <c r="D75" s="64">
        <v>282</v>
      </c>
      <c r="E75" s="65">
        <v>1978</v>
      </c>
      <c r="F75" s="66" t="s">
        <v>150</v>
      </c>
      <c r="G75" s="93">
        <v>3</v>
      </c>
      <c r="H75" s="67">
        <f t="shared" si="31"/>
        <v>191</v>
      </c>
      <c r="I75" s="67"/>
      <c r="J75" s="67">
        <f t="shared" si="32"/>
        <v>0</v>
      </c>
      <c r="K75" s="67"/>
      <c r="L75" s="67">
        <f t="shared" si="33"/>
        <v>0</v>
      </c>
      <c r="M75" s="67"/>
      <c r="N75" s="67">
        <f t="shared" si="34"/>
        <v>0</v>
      </c>
      <c r="O75" s="67"/>
      <c r="P75" s="67">
        <f t="shared" si="35"/>
        <v>0</v>
      </c>
      <c r="Q75" s="67"/>
      <c r="R75" s="67">
        <f t="shared" si="36"/>
        <v>0</v>
      </c>
      <c r="S75" s="68">
        <f t="shared" si="37"/>
        <v>191</v>
      </c>
      <c r="T75" s="68">
        <f t="shared" si="38"/>
        <v>34</v>
      </c>
      <c r="U75" s="34"/>
      <c r="V75" s="69"/>
      <c r="W75" s="53"/>
      <c r="X75" s="70">
        <f t="shared" si="39"/>
        <v>191</v>
      </c>
      <c r="Y75" s="70">
        <f t="shared" si="40"/>
        <v>0</v>
      </c>
      <c r="Z75" s="70">
        <f t="shared" si="41"/>
        <v>0</v>
      </c>
      <c r="AA75" s="70">
        <f t="shared" si="28"/>
        <v>0</v>
      </c>
      <c r="AB75" s="70">
        <f t="shared" si="29"/>
        <v>0</v>
      </c>
      <c r="AC75" s="70">
        <f t="shared" si="30"/>
        <v>0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82" ht="15.75" customHeight="1">
      <c r="A76" s="92">
        <v>35</v>
      </c>
      <c r="B76" s="63" t="s">
        <v>181</v>
      </c>
      <c r="C76" s="63" t="s">
        <v>182</v>
      </c>
      <c r="D76" s="64">
        <v>296</v>
      </c>
      <c r="E76" s="65">
        <v>1979</v>
      </c>
      <c r="F76" s="66" t="s">
        <v>183</v>
      </c>
      <c r="G76" s="93">
        <v>4</v>
      </c>
      <c r="H76" s="67">
        <f t="shared" si="31"/>
        <v>189</v>
      </c>
      <c r="I76" s="67"/>
      <c r="J76" s="67">
        <f t="shared" si="32"/>
        <v>0</v>
      </c>
      <c r="K76" s="67"/>
      <c r="L76" s="67">
        <f t="shared" si="33"/>
        <v>0</v>
      </c>
      <c r="M76" s="67"/>
      <c r="N76" s="67">
        <f t="shared" si="34"/>
        <v>0</v>
      </c>
      <c r="O76" s="67"/>
      <c r="P76" s="67">
        <f t="shared" si="35"/>
        <v>0</v>
      </c>
      <c r="Q76" s="67"/>
      <c r="R76" s="67">
        <f t="shared" si="36"/>
        <v>0</v>
      </c>
      <c r="S76" s="68">
        <f t="shared" si="37"/>
        <v>189</v>
      </c>
      <c r="T76" s="68">
        <f t="shared" si="38"/>
        <v>35</v>
      </c>
      <c r="U76" s="34"/>
      <c r="V76" s="69"/>
      <c r="W76" s="53"/>
      <c r="X76" s="70">
        <f t="shared" si="39"/>
        <v>189</v>
      </c>
      <c r="Y76" s="70">
        <f t="shared" si="40"/>
        <v>0</v>
      </c>
      <c r="Z76" s="70">
        <f t="shared" si="41"/>
        <v>0</v>
      </c>
      <c r="AA76" s="70">
        <f t="shared" si="28"/>
        <v>0</v>
      </c>
      <c r="AB76" s="70">
        <f t="shared" si="29"/>
        <v>0</v>
      </c>
      <c r="AC76" s="70">
        <f t="shared" si="30"/>
        <v>0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1:82" ht="15.75" customHeight="1">
      <c r="A77" s="92">
        <v>36</v>
      </c>
      <c r="B77" s="63" t="s">
        <v>184</v>
      </c>
      <c r="C77" s="63" t="s">
        <v>185</v>
      </c>
      <c r="D77" s="64">
        <v>370</v>
      </c>
      <c r="E77" s="65">
        <v>1970</v>
      </c>
      <c r="F77" s="66" t="s">
        <v>131</v>
      </c>
      <c r="G77" s="93"/>
      <c r="H77" s="67">
        <f t="shared" si="31"/>
        <v>0</v>
      </c>
      <c r="I77" s="67"/>
      <c r="J77" s="67">
        <f t="shared" si="32"/>
        <v>0</v>
      </c>
      <c r="K77" s="67">
        <v>4</v>
      </c>
      <c r="L77" s="67">
        <f t="shared" si="33"/>
        <v>189</v>
      </c>
      <c r="M77" s="67"/>
      <c r="N77" s="67">
        <f t="shared" si="34"/>
        <v>0</v>
      </c>
      <c r="O77" s="67"/>
      <c r="P77" s="67">
        <f t="shared" si="35"/>
        <v>0</v>
      </c>
      <c r="Q77" s="67"/>
      <c r="R77" s="67">
        <f t="shared" si="36"/>
        <v>0</v>
      </c>
      <c r="S77" s="68">
        <f t="shared" si="37"/>
        <v>189</v>
      </c>
      <c r="T77" s="68">
        <f t="shared" si="38"/>
        <v>36</v>
      </c>
      <c r="U77" s="34"/>
      <c r="V77" s="69"/>
      <c r="W77" s="53"/>
      <c r="X77" s="70">
        <f t="shared" si="39"/>
        <v>0</v>
      </c>
      <c r="Y77" s="70">
        <f t="shared" si="40"/>
        <v>0</v>
      </c>
      <c r="Z77" s="70">
        <f t="shared" si="41"/>
        <v>189</v>
      </c>
      <c r="AA77" s="70">
        <f t="shared" si="28"/>
        <v>0</v>
      </c>
      <c r="AB77" s="70">
        <f t="shared" si="29"/>
        <v>0</v>
      </c>
      <c r="AC77" s="70">
        <f t="shared" si="30"/>
        <v>0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</row>
    <row r="78" spans="1:82" ht="15.75" customHeight="1">
      <c r="A78" s="92">
        <v>37</v>
      </c>
      <c r="B78" s="63" t="s">
        <v>153</v>
      </c>
      <c r="C78" s="63" t="s">
        <v>186</v>
      </c>
      <c r="D78" s="64">
        <v>2743</v>
      </c>
      <c r="E78" s="65">
        <v>1998</v>
      </c>
      <c r="F78" s="66" t="s">
        <v>34</v>
      </c>
      <c r="G78" s="93"/>
      <c r="H78" s="67">
        <f t="shared" si="31"/>
        <v>0</v>
      </c>
      <c r="I78" s="67">
        <v>5</v>
      </c>
      <c r="J78" s="67">
        <f t="shared" si="32"/>
        <v>188</v>
      </c>
      <c r="K78" s="67"/>
      <c r="L78" s="67">
        <f t="shared" si="33"/>
        <v>0</v>
      </c>
      <c r="M78" s="67"/>
      <c r="N78" s="67">
        <f t="shared" si="34"/>
        <v>0</v>
      </c>
      <c r="O78" s="67"/>
      <c r="P78" s="67">
        <f t="shared" si="35"/>
        <v>0</v>
      </c>
      <c r="Q78" s="67"/>
      <c r="R78" s="67">
        <f t="shared" si="36"/>
        <v>0</v>
      </c>
      <c r="S78" s="68">
        <f t="shared" si="37"/>
        <v>188</v>
      </c>
      <c r="T78" s="68">
        <f t="shared" si="38"/>
        <v>37</v>
      </c>
      <c r="U78" s="34"/>
      <c r="V78" s="69"/>
      <c r="W78" s="53"/>
      <c r="X78" s="70">
        <f t="shared" si="39"/>
        <v>0</v>
      </c>
      <c r="Y78" s="70">
        <f t="shared" si="40"/>
        <v>188</v>
      </c>
      <c r="Z78" s="70">
        <f t="shared" si="41"/>
        <v>0</v>
      </c>
      <c r="AA78" s="70">
        <f t="shared" si="28"/>
        <v>0</v>
      </c>
      <c r="AB78" s="70">
        <f t="shared" si="29"/>
        <v>0</v>
      </c>
      <c r="AC78" s="70">
        <f t="shared" si="30"/>
        <v>0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:82" ht="15.75" customHeight="1">
      <c r="A79" s="92">
        <v>38</v>
      </c>
      <c r="B79" s="63" t="s">
        <v>187</v>
      </c>
      <c r="C79" s="63" t="s">
        <v>188</v>
      </c>
      <c r="D79" s="64">
        <v>224</v>
      </c>
      <c r="E79" s="65">
        <v>1976</v>
      </c>
      <c r="F79" s="66" t="s">
        <v>49</v>
      </c>
      <c r="G79" s="93"/>
      <c r="H79" s="67">
        <f t="shared" si="31"/>
        <v>0</v>
      </c>
      <c r="I79" s="67"/>
      <c r="J79" s="67">
        <f t="shared" si="32"/>
        <v>0</v>
      </c>
      <c r="K79" s="67">
        <v>5</v>
      </c>
      <c r="L79" s="67">
        <f t="shared" si="33"/>
        <v>188</v>
      </c>
      <c r="M79" s="67"/>
      <c r="N79" s="67">
        <f t="shared" si="34"/>
        <v>0</v>
      </c>
      <c r="O79" s="67"/>
      <c r="P79" s="67">
        <f t="shared" si="35"/>
        <v>0</v>
      </c>
      <c r="Q79" s="67"/>
      <c r="R79" s="67">
        <f t="shared" si="36"/>
        <v>0</v>
      </c>
      <c r="S79" s="68">
        <f t="shared" si="37"/>
        <v>188</v>
      </c>
      <c r="T79" s="68">
        <f t="shared" si="38"/>
        <v>38</v>
      </c>
      <c r="U79" s="34"/>
      <c r="V79" s="69"/>
      <c r="W79" s="53"/>
      <c r="X79" s="70">
        <f t="shared" si="39"/>
        <v>0</v>
      </c>
      <c r="Y79" s="70">
        <f t="shared" si="40"/>
        <v>0</v>
      </c>
      <c r="Z79" s="70">
        <f t="shared" si="41"/>
        <v>188</v>
      </c>
      <c r="AA79" s="70">
        <f t="shared" si="28"/>
        <v>0</v>
      </c>
      <c r="AB79" s="70">
        <f t="shared" si="29"/>
        <v>0</v>
      </c>
      <c r="AC79" s="70">
        <f t="shared" si="30"/>
        <v>0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</row>
    <row r="80" spans="1:82" ht="15.75" customHeight="1">
      <c r="A80" s="92">
        <v>39</v>
      </c>
      <c r="B80" s="63" t="s">
        <v>184</v>
      </c>
      <c r="C80" s="63" t="s">
        <v>189</v>
      </c>
      <c r="D80" s="64">
        <v>496</v>
      </c>
      <c r="E80" s="65">
        <v>1987</v>
      </c>
      <c r="F80" s="66" t="s">
        <v>49</v>
      </c>
      <c r="G80" s="93"/>
      <c r="H80" s="67">
        <f t="shared" si="31"/>
        <v>0</v>
      </c>
      <c r="I80" s="67"/>
      <c r="J80" s="67">
        <f t="shared" si="32"/>
        <v>0</v>
      </c>
      <c r="K80" s="67">
        <v>6</v>
      </c>
      <c r="L80" s="67">
        <f t="shared" si="33"/>
        <v>187</v>
      </c>
      <c r="M80" s="67"/>
      <c r="N80" s="67">
        <f t="shared" si="34"/>
        <v>0</v>
      </c>
      <c r="O80" s="67"/>
      <c r="P80" s="67">
        <f t="shared" si="35"/>
        <v>0</v>
      </c>
      <c r="Q80" s="67"/>
      <c r="R80" s="67">
        <f t="shared" si="36"/>
        <v>0</v>
      </c>
      <c r="S80" s="68">
        <f t="shared" si="37"/>
        <v>187</v>
      </c>
      <c r="T80" s="68">
        <f t="shared" si="38"/>
        <v>39</v>
      </c>
      <c r="U80" s="34"/>
      <c r="V80" s="69"/>
      <c r="W80" s="53"/>
      <c r="X80" s="70">
        <f t="shared" si="39"/>
        <v>0</v>
      </c>
      <c r="Y80" s="70">
        <f t="shared" si="40"/>
        <v>0</v>
      </c>
      <c r="Z80" s="70">
        <f t="shared" si="41"/>
        <v>187</v>
      </c>
      <c r="AA80" s="70">
        <f t="shared" si="28"/>
        <v>0</v>
      </c>
      <c r="AB80" s="70">
        <f t="shared" si="29"/>
        <v>0</v>
      </c>
      <c r="AC80" s="70">
        <f t="shared" si="30"/>
        <v>0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</row>
    <row r="81" spans="1:50" ht="15.75" customHeight="1">
      <c r="A81" s="92">
        <v>40</v>
      </c>
      <c r="B81" s="63" t="s">
        <v>123</v>
      </c>
      <c r="C81" s="63" t="s">
        <v>190</v>
      </c>
      <c r="D81" s="64">
        <v>3003</v>
      </c>
      <c r="E81" s="65">
        <v>1997</v>
      </c>
      <c r="F81" s="66" t="s">
        <v>95</v>
      </c>
      <c r="G81" s="93"/>
      <c r="H81" s="67">
        <f t="shared" si="31"/>
        <v>0</v>
      </c>
      <c r="I81" s="67">
        <v>7</v>
      </c>
      <c r="J81" s="67">
        <f t="shared" si="32"/>
        <v>186</v>
      </c>
      <c r="K81" s="67"/>
      <c r="L81" s="67">
        <f t="shared" si="33"/>
        <v>0</v>
      </c>
      <c r="M81" s="67"/>
      <c r="N81" s="67">
        <f t="shared" si="34"/>
        <v>0</v>
      </c>
      <c r="O81" s="67"/>
      <c r="P81" s="67">
        <f t="shared" si="35"/>
        <v>0</v>
      </c>
      <c r="Q81" s="67"/>
      <c r="R81" s="67">
        <f t="shared" si="36"/>
        <v>0</v>
      </c>
      <c r="S81" s="68">
        <f t="shared" si="37"/>
        <v>186</v>
      </c>
      <c r="T81" s="68">
        <f t="shared" si="38"/>
        <v>40</v>
      </c>
      <c r="U81" s="34"/>
      <c r="V81" s="69"/>
      <c r="W81" s="53"/>
      <c r="X81" s="70">
        <f t="shared" si="39"/>
        <v>0</v>
      </c>
      <c r="Y81" s="70">
        <f t="shared" si="40"/>
        <v>186</v>
      </c>
      <c r="Z81" s="70">
        <f t="shared" si="41"/>
        <v>0</v>
      </c>
      <c r="AA81" s="70">
        <f t="shared" si="28"/>
        <v>0</v>
      </c>
      <c r="AB81" s="70">
        <f t="shared" si="29"/>
        <v>0</v>
      </c>
      <c r="AC81" s="70">
        <f t="shared" si="30"/>
        <v>0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</row>
    <row r="82" spans="1:50" ht="15.75" customHeight="1">
      <c r="A82" s="92">
        <v>41</v>
      </c>
      <c r="B82" s="63" t="s">
        <v>114</v>
      </c>
      <c r="C82" s="63" t="s">
        <v>191</v>
      </c>
      <c r="D82" s="64">
        <v>6162</v>
      </c>
      <c r="E82" s="65">
        <v>2006</v>
      </c>
      <c r="F82" s="66" t="s">
        <v>90</v>
      </c>
      <c r="G82" s="93">
        <v>9</v>
      </c>
      <c r="H82" s="67">
        <f t="shared" si="31"/>
        <v>184</v>
      </c>
      <c r="I82" s="67"/>
      <c r="J82" s="67">
        <f t="shared" si="32"/>
        <v>0</v>
      </c>
      <c r="K82" s="67"/>
      <c r="L82" s="67">
        <f t="shared" si="33"/>
        <v>0</v>
      </c>
      <c r="M82" s="67"/>
      <c r="N82" s="67">
        <f t="shared" si="34"/>
        <v>0</v>
      </c>
      <c r="O82" s="67"/>
      <c r="P82" s="67">
        <f t="shared" si="35"/>
        <v>0</v>
      </c>
      <c r="Q82" s="67"/>
      <c r="R82" s="67">
        <f t="shared" si="36"/>
        <v>0</v>
      </c>
      <c r="S82" s="68">
        <f t="shared" si="37"/>
        <v>184</v>
      </c>
      <c r="T82" s="68">
        <f t="shared" si="38"/>
        <v>41</v>
      </c>
      <c r="U82" s="34"/>
      <c r="V82" s="69"/>
      <c r="W82" s="53"/>
      <c r="X82" s="70">
        <f t="shared" si="39"/>
        <v>184</v>
      </c>
      <c r="Y82" s="70">
        <f t="shared" si="40"/>
        <v>0</v>
      </c>
      <c r="Z82" s="70">
        <f t="shared" si="41"/>
        <v>0</v>
      </c>
      <c r="AA82" s="70">
        <f t="shared" si="28"/>
        <v>0</v>
      </c>
      <c r="AB82" s="70">
        <f t="shared" si="29"/>
        <v>0</v>
      </c>
      <c r="AC82" s="70">
        <f t="shared" si="30"/>
        <v>0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</row>
    <row r="83" spans="1:50" ht="15.75" customHeight="1">
      <c r="A83" s="92">
        <v>42</v>
      </c>
      <c r="B83" s="63" t="s">
        <v>192</v>
      </c>
      <c r="C83" s="63" t="s">
        <v>193</v>
      </c>
      <c r="D83" s="64">
        <v>3153</v>
      </c>
      <c r="E83" s="65">
        <v>1999</v>
      </c>
      <c r="F83" s="66" t="s">
        <v>95</v>
      </c>
      <c r="G83" s="93"/>
      <c r="H83" s="67">
        <f t="shared" si="31"/>
        <v>0</v>
      </c>
      <c r="I83" s="67">
        <v>11</v>
      </c>
      <c r="J83" s="67">
        <f t="shared" si="32"/>
        <v>182</v>
      </c>
      <c r="K83" s="67"/>
      <c r="L83" s="67">
        <f t="shared" si="33"/>
        <v>0</v>
      </c>
      <c r="M83" s="67"/>
      <c r="N83" s="67">
        <f t="shared" si="34"/>
        <v>0</v>
      </c>
      <c r="O83" s="67"/>
      <c r="P83" s="67">
        <f t="shared" si="35"/>
        <v>0</v>
      </c>
      <c r="Q83" s="67"/>
      <c r="R83" s="67">
        <f t="shared" si="36"/>
        <v>0</v>
      </c>
      <c r="S83" s="68">
        <f t="shared" si="37"/>
        <v>182</v>
      </c>
      <c r="T83" s="68">
        <f t="shared" si="38"/>
        <v>42</v>
      </c>
      <c r="U83" s="34"/>
      <c r="V83" s="69"/>
      <c r="W83" s="53"/>
      <c r="X83" s="70">
        <f t="shared" si="39"/>
        <v>0</v>
      </c>
      <c r="Y83" s="70">
        <f t="shared" si="40"/>
        <v>182</v>
      </c>
      <c r="Z83" s="70">
        <f t="shared" si="41"/>
        <v>0</v>
      </c>
      <c r="AA83" s="70">
        <f t="shared" si="28"/>
        <v>0</v>
      </c>
      <c r="AB83" s="70">
        <f t="shared" si="29"/>
        <v>0</v>
      </c>
      <c r="AC83" s="70">
        <f t="shared" si="30"/>
        <v>0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</row>
    <row r="84" spans="1:50" ht="15.75" customHeight="1">
      <c r="A84" s="92">
        <v>43</v>
      </c>
      <c r="B84" s="63" t="s">
        <v>194</v>
      </c>
      <c r="C84" s="63" t="s">
        <v>195</v>
      </c>
      <c r="D84" s="64">
        <v>288</v>
      </c>
      <c r="E84" s="65">
        <v>1971</v>
      </c>
      <c r="F84" s="66" t="s">
        <v>150</v>
      </c>
      <c r="G84" s="93">
        <v>12</v>
      </c>
      <c r="H84" s="67">
        <f t="shared" si="31"/>
        <v>181</v>
      </c>
      <c r="I84" s="67"/>
      <c r="J84" s="67">
        <f t="shared" si="32"/>
        <v>0</v>
      </c>
      <c r="K84" s="67"/>
      <c r="L84" s="67">
        <f t="shared" si="33"/>
        <v>0</v>
      </c>
      <c r="M84" s="67"/>
      <c r="N84" s="67">
        <f t="shared" si="34"/>
        <v>0</v>
      </c>
      <c r="O84" s="67"/>
      <c r="P84" s="67">
        <f t="shared" si="35"/>
        <v>0</v>
      </c>
      <c r="Q84" s="67"/>
      <c r="R84" s="67">
        <f t="shared" si="36"/>
        <v>0</v>
      </c>
      <c r="S84" s="68">
        <f t="shared" si="37"/>
        <v>181</v>
      </c>
      <c r="T84" s="68">
        <f t="shared" si="38"/>
        <v>43</v>
      </c>
      <c r="U84" s="34"/>
      <c r="V84" s="69"/>
      <c r="W84" s="53"/>
      <c r="X84" s="70">
        <f t="shared" si="39"/>
        <v>181</v>
      </c>
      <c r="Y84" s="70">
        <f t="shared" si="40"/>
        <v>0</v>
      </c>
      <c r="Z84" s="70">
        <f t="shared" si="41"/>
        <v>0</v>
      </c>
      <c r="AA84" s="70">
        <f t="shared" si="28"/>
        <v>0</v>
      </c>
      <c r="AB84" s="70">
        <f t="shared" si="29"/>
        <v>0</v>
      </c>
      <c r="AC84" s="70">
        <f t="shared" si="30"/>
        <v>0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</row>
    <row r="85" spans="1:50" ht="15.75" customHeight="1">
      <c r="A85" s="92">
        <v>44</v>
      </c>
      <c r="B85" s="63" t="s">
        <v>196</v>
      </c>
      <c r="C85" s="63" t="s">
        <v>197</v>
      </c>
      <c r="D85" s="64">
        <v>2102</v>
      </c>
      <c r="E85" s="65">
        <v>1967</v>
      </c>
      <c r="F85" s="66" t="s">
        <v>198</v>
      </c>
      <c r="G85" s="93">
        <v>14</v>
      </c>
      <c r="H85" s="67">
        <f t="shared" si="31"/>
        <v>179</v>
      </c>
      <c r="I85" s="67"/>
      <c r="J85" s="67">
        <f t="shared" si="32"/>
        <v>0</v>
      </c>
      <c r="K85" s="67"/>
      <c r="L85" s="67">
        <f t="shared" si="33"/>
        <v>0</v>
      </c>
      <c r="M85" s="67"/>
      <c r="N85" s="67">
        <f t="shared" si="34"/>
        <v>0</v>
      </c>
      <c r="O85" s="67"/>
      <c r="P85" s="67">
        <f t="shared" si="35"/>
        <v>0</v>
      </c>
      <c r="Q85" s="67"/>
      <c r="R85" s="67">
        <f t="shared" si="36"/>
        <v>0</v>
      </c>
      <c r="S85" s="68">
        <f t="shared" si="37"/>
        <v>179</v>
      </c>
      <c r="T85" s="68">
        <f t="shared" si="38"/>
        <v>44</v>
      </c>
      <c r="U85" s="34"/>
      <c r="V85" s="69"/>
      <c r="W85" s="53"/>
      <c r="X85" s="70">
        <f t="shared" si="39"/>
        <v>179</v>
      </c>
      <c r="Y85" s="70">
        <f t="shared" si="40"/>
        <v>0</v>
      </c>
      <c r="Z85" s="70">
        <f t="shared" si="41"/>
        <v>0</v>
      </c>
      <c r="AA85" s="70">
        <f t="shared" si="28"/>
        <v>0</v>
      </c>
      <c r="AB85" s="70">
        <f t="shared" si="29"/>
        <v>0</v>
      </c>
      <c r="AC85" s="70">
        <f t="shared" si="30"/>
        <v>0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</row>
    <row r="86" spans="1:50" ht="15.75" customHeight="1">
      <c r="A86" s="92">
        <v>45</v>
      </c>
      <c r="B86" s="63" t="s">
        <v>199</v>
      </c>
      <c r="C86" s="63" t="s">
        <v>200</v>
      </c>
      <c r="D86" s="64">
        <v>7445</v>
      </c>
      <c r="E86" s="65">
        <v>1985</v>
      </c>
      <c r="F86" s="66" t="s">
        <v>90</v>
      </c>
      <c r="G86" s="93"/>
      <c r="H86" s="67">
        <f t="shared" si="31"/>
        <v>0</v>
      </c>
      <c r="I86" s="67"/>
      <c r="J86" s="67">
        <f t="shared" si="32"/>
        <v>0</v>
      </c>
      <c r="K86" s="67">
        <v>14</v>
      </c>
      <c r="L86" s="67">
        <f t="shared" si="33"/>
        <v>179</v>
      </c>
      <c r="M86" s="67"/>
      <c r="N86" s="67">
        <f t="shared" si="34"/>
        <v>0</v>
      </c>
      <c r="O86" s="67"/>
      <c r="P86" s="67">
        <f t="shared" si="35"/>
        <v>0</v>
      </c>
      <c r="Q86" s="67"/>
      <c r="R86" s="67">
        <f t="shared" si="36"/>
        <v>0</v>
      </c>
      <c r="S86" s="68">
        <f t="shared" si="37"/>
        <v>179</v>
      </c>
      <c r="T86" s="68">
        <f t="shared" si="38"/>
        <v>45</v>
      </c>
      <c r="U86" s="34"/>
      <c r="V86" s="69"/>
      <c r="W86" s="53"/>
      <c r="X86" s="70">
        <f t="shared" si="39"/>
        <v>0</v>
      </c>
      <c r="Y86" s="70">
        <f t="shared" si="40"/>
        <v>0</v>
      </c>
      <c r="Z86" s="70">
        <f t="shared" si="41"/>
        <v>179</v>
      </c>
      <c r="AA86" s="70">
        <f t="shared" si="28"/>
        <v>0</v>
      </c>
      <c r="AB86" s="70">
        <f t="shared" si="29"/>
        <v>0</v>
      </c>
      <c r="AC86" s="70">
        <f t="shared" si="30"/>
        <v>0</v>
      </c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</row>
    <row r="87" spans="1:50" ht="15.75" customHeight="1">
      <c r="A87" s="92">
        <v>46</v>
      </c>
      <c r="B87" s="63" t="s">
        <v>201</v>
      </c>
      <c r="C87" s="63" t="s">
        <v>202</v>
      </c>
      <c r="D87" s="64">
        <v>3207</v>
      </c>
      <c r="E87" s="65">
        <v>2001</v>
      </c>
      <c r="F87" s="66" t="s">
        <v>39</v>
      </c>
      <c r="G87" s="93">
        <v>16</v>
      </c>
      <c r="H87" s="67">
        <f t="shared" si="31"/>
        <v>177</v>
      </c>
      <c r="I87" s="67"/>
      <c r="J87" s="67">
        <f t="shared" si="32"/>
        <v>0</v>
      </c>
      <c r="K87" s="67"/>
      <c r="L87" s="67">
        <f t="shared" si="33"/>
        <v>0</v>
      </c>
      <c r="M87" s="67"/>
      <c r="N87" s="67">
        <f t="shared" si="34"/>
        <v>0</v>
      </c>
      <c r="O87" s="67"/>
      <c r="P87" s="67">
        <f t="shared" si="35"/>
        <v>0</v>
      </c>
      <c r="Q87" s="67"/>
      <c r="R87" s="67">
        <f t="shared" si="36"/>
        <v>0</v>
      </c>
      <c r="S87" s="68">
        <f t="shared" si="37"/>
        <v>177</v>
      </c>
      <c r="T87" s="68">
        <f t="shared" si="38"/>
        <v>46</v>
      </c>
      <c r="U87" s="34"/>
      <c r="V87" s="69"/>
      <c r="W87" s="53"/>
      <c r="X87" s="70">
        <f t="shared" si="39"/>
        <v>177</v>
      </c>
      <c r="Y87" s="70">
        <f t="shared" si="40"/>
        <v>0</v>
      </c>
      <c r="Z87" s="70">
        <f t="shared" si="41"/>
        <v>0</v>
      </c>
      <c r="AA87" s="70">
        <f t="shared" si="28"/>
        <v>0</v>
      </c>
      <c r="AB87" s="70">
        <f t="shared" si="29"/>
        <v>0</v>
      </c>
      <c r="AC87" s="70">
        <f t="shared" si="30"/>
        <v>0</v>
      </c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</row>
    <row r="88" spans="1:50" ht="15.75" customHeight="1">
      <c r="A88" s="92">
        <v>47</v>
      </c>
      <c r="B88" s="63" t="s">
        <v>203</v>
      </c>
      <c r="C88" s="63" t="s">
        <v>204</v>
      </c>
      <c r="D88" s="64">
        <v>8628</v>
      </c>
      <c r="E88" s="65">
        <v>2002</v>
      </c>
      <c r="F88" s="66" t="s">
        <v>65</v>
      </c>
      <c r="G88" s="93"/>
      <c r="H88" s="67">
        <f t="shared" si="31"/>
        <v>0</v>
      </c>
      <c r="I88" s="67">
        <v>17</v>
      </c>
      <c r="J88" s="67">
        <f t="shared" si="32"/>
        <v>176</v>
      </c>
      <c r="K88" s="67"/>
      <c r="L88" s="67">
        <f t="shared" si="33"/>
        <v>0</v>
      </c>
      <c r="M88" s="67"/>
      <c r="N88" s="67">
        <f t="shared" si="34"/>
        <v>0</v>
      </c>
      <c r="O88" s="67"/>
      <c r="P88" s="67">
        <f t="shared" si="35"/>
        <v>0</v>
      </c>
      <c r="Q88" s="67"/>
      <c r="R88" s="67">
        <f t="shared" si="36"/>
        <v>0</v>
      </c>
      <c r="S88" s="68">
        <f t="shared" si="37"/>
        <v>176</v>
      </c>
      <c r="T88" s="68">
        <f t="shared" si="38"/>
        <v>47</v>
      </c>
      <c r="U88" s="34"/>
      <c r="V88" s="69"/>
      <c r="W88" s="53"/>
      <c r="X88" s="70">
        <f t="shared" si="39"/>
        <v>0</v>
      </c>
      <c r="Y88" s="70">
        <f t="shared" si="40"/>
        <v>176</v>
      </c>
      <c r="Z88" s="70">
        <f t="shared" si="41"/>
        <v>0</v>
      </c>
      <c r="AA88" s="70">
        <f t="shared" si="28"/>
        <v>0</v>
      </c>
      <c r="AB88" s="70">
        <f t="shared" si="29"/>
        <v>0</v>
      </c>
      <c r="AC88" s="70">
        <f t="shared" si="30"/>
        <v>0</v>
      </c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</row>
    <row r="89" spans="1:50" ht="15.75" customHeight="1">
      <c r="A89" s="92">
        <v>48</v>
      </c>
      <c r="B89" s="63" t="s">
        <v>205</v>
      </c>
      <c r="C89" s="63" t="s">
        <v>206</v>
      </c>
      <c r="D89" s="64">
        <v>8541</v>
      </c>
      <c r="E89" s="65">
        <v>2006</v>
      </c>
      <c r="F89" s="66" t="s">
        <v>65</v>
      </c>
      <c r="G89" s="93"/>
      <c r="H89" s="67">
        <f t="shared" si="31"/>
        <v>0</v>
      </c>
      <c r="I89" s="67">
        <v>19</v>
      </c>
      <c r="J89" s="67">
        <f t="shared" si="32"/>
        <v>174</v>
      </c>
      <c r="K89" s="67"/>
      <c r="L89" s="67">
        <f t="shared" si="33"/>
        <v>0</v>
      </c>
      <c r="M89" s="67"/>
      <c r="N89" s="67">
        <f t="shared" si="34"/>
        <v>0</v>
      </c>
      <c r="O89" s="67"/>
      <c r="P89" s="67">
        <f t="shared" si="35"/>
        <v>0</v>
      </c>
      <c r="Q89" s="67"/>
      <c r="R89" s="67">
        <f t="shared" si="36"/>
        <v>0</v>
      </c>
      <c r="S89" s="68">
        <f t="shared" si="37"/>
        <v>174</v>
      </c>
      <c r="T89" s="68">
        <f t="shared" si="38"/>
        <v>48</v>
      </c>
      <c r="U89" s="34"/>
      <c r="V89" s="69"/>
      <c r="W89" s="53"/>
      <c r="X89" s="70">
        <f t="shared" si="39"/>
        <v>0</v>
      </c>
      <c r="Y89" s="70">
        <f t="shared" si="40"/>
        <v>174</v>
      </c>
      <c r="Z89" s="70">
        <f t="shared" si="41"/>
        <v>0</v>
      </c>
      <c r="AA89" s="70">
        <f t="shared" si="28"/>
        <v>0</v>
      </c>
      <c r="AB89" s="70">
        <f t="shared" si="29"/>
        <v>0</v>
      </c>
      <c r="AC89" s="70">
        <f t="shared" si="30"/>
        <v>0</v>
      </c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</row>
    <row r="90" spans="1:50" ht="15.75" customHeight="1">
      <c r="A90" s="92">
        <v>49</v>
      </c>
      <c r="B90" s="63" t="s">
        <v>153</v>
      </c>
      <c r="C90" s="63" t="s">
        <v>207</v>
      </c>
      <c r="D90" s="64">
        <v>6030</v>
      </c>
      <c r="E90" s="65">
        <v>2006</v>
      </c>
      <c r="F90" s="66" t="s">
        <v>31</v>
      </c>
      <c r="G90" s="93">
        <v>20</v>
      </c>
      <c r="H90" s="67">
        <f t="shared" si="31"/>
        <v>173</v>
      </c>
      <c r="I90" s="67"/>
      <c r="J90" s="67">
        <f t="shared" si="32"/>
        <v>0</v>
      </c>
      <c r="K90" s="67"/>
      <c r="L90" s="67">
        <f t="shared" si="33"/>
        <v>0</v>
      </c>
      <c r="M90" s="67"/>
      <c r="N90" s="67">
        <f t="shared" si="34"/>
        <v>0</v>
      </c>
      <c r="O90" s="67"/>
      <c r="P90" s="67">
        <f t="shared" si="35"/>
        <v>0</v>
      </c>
      <c r="Q90" s="67"/>
      <c r="R90" s="67">
        <f t="shared" si="36"/>
        <v>0</v>
      </c>
      <c r="S90" s="68">
        <f t="shared" si="37"/>
        <v>173</v>
      </c>
      <c r="T90" s="68">
        <f t="shared" si="38"/>
        <v>49</v>
      </c>
      <c r="U90" s="34"/>
      <c r="V90" s="69"/>
      <c r="W90" s="53"/>
      <c r="X90" s="70">
        <f t="shared" si="39"/>
        <v>173</v>
      </c>
      <c r="Y90" s="70">
        <f t="shared" si="40"/>
        <v>0</v>
      </c>
      <c r="Z90" s="70">
        <f t="shared" si="41"/>
        <v>0</v>
      </c>
      <c r="AA90" s="70">
        <f t="shared" si="28"/>
        <v>0</v>
      </c>
      <c r="AB90" s="70">
        <f t="shared" si="29"/>
        <v>0</v>
      </c>
      <c r="AC90" s="70">
        <f t="shared" si="30"/>
        <v>0</v>
      </c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</row>
    <row r="91" spans="1:50" ht="15.75" customHeight="1">
      <c r="A91" s="92">
        <v>50</v>
      </c>
      <c r="B91" s="63" t="s">
        <v>208</v>
      </c>
      <c r="C91" s="63" t="s">
        <v>209</v>
      </c>
      <c r="D91" s="64">
        <v>291</v>
      </c>
      <c r="E91" s="65">
        <v>1976</v>
      </c>
      <c r="F91" s="66" t="s">
        <v>95</v>
      </c>
      <c r="G91" s="93"/>
      <c r="H91" s="67">
        <f t="shared" si="31"/>
        <v>0</v>
      </c>
      <c r="I91" s="67">
        <v>21</v>
      </c>
      <c r="J91" s="67">
        <f t="shared" si="32"/>
        <v>172</v>
      </c>
      <c r="K91" s="67"/>
      <c r="L91" s="67">
        <f t="shared" si="33"/>
        <v>0</v>
      </c>
      <c r="M91" s="67"/>
      <c r="N91" s="67">
        <f t="shared" si="34"/>
        <v>0</v>
      </c>
      <c r="O91" s="67"/>
      <c r="P91" s="67">
        <f t="shared" si="35"/>
        <v>0</v>
      </c>
      <c r="Q91" s="67"/>
      <c r="R91" s="67">
        <f t="shared" si="36"/>
        <v>0</v>
      </c>
      <c r="S91" s="68">
        <f t="shared" si="37"/>
        <v>172</v>
      </c>
      <c r="T91" s="68">
        <f t="shared" si="38"/>
        <v>50</v>
      </c>
      <c r="U91" s="34"/>
      <c r="V91" s="69"/>
      <c r="W91" s="53"/>
      <c r="X91" s="70">
        <f t="shared" si="39"/>
        <v>0</v>
      </c>
      <c r="Y91" s="70">
        <f t="shared" si="40"/>
        <v>172</v>
      </c>
      <c r="Z91" s="70">
        <f t="shared" si="41"/>
        <v>0</v>
      </c>
      <c r="AA91" s="70">
        <f t="shared" si="28"/>
        <v>0</v>
      </c>
      <c r="AB91" s="70">
        <f t="shared" si="29"/>
        <v>0</v>
      </c>
      <c r="AC91" s="70">
        <f t="shared" si="30"/>
        <v>0</v>
      </c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</row>
    <row r="92" spans="1:50" ht="15.75" customHeight="1">
      <c r="A92" s="92">
        <v>51</v>
      </c>
      <c r="B92" s="63" t="s">
        <v>271</v>
      </c>
      <c r="C92" s="63" t="s">
        <v>272</v>
      </c>
      <c r="D92" s="64">
        <v>1398</v>
      </c>
      <c r="E92" s="65">
        <v>1994</v>
      </c>
      <c r="F92" s="66" t="s">
        <v>34</v>
      </c>
      <c r="G92" s="93"/>
      <c r="H92" s="67"/>
      <c r="I92" s="67"/>
      <c r="J92" s="67"/>
      <c r="K92" s="67">
        <v>23</v>
      </c>
      <c r="L92" s="67">
        <f t="shared" si="33"/>
        <v>170</v>
      </c>
      <c r="M92" s="67"/>
      <c r="N92" s="67">
        <f t="shared" si="34"/>
        <v>0</v>
      </c>
      <c r="O92" s="67"/>
      <c r="P92" s="67">
        <f t="shared" si="35"/>
        <v>0</v>
      </c>
      <c r="Q92" s="67"/>
      <c r="R92" s="67">
        <f t="shared" si="36"/>
        <v>0</v>
      </c>
      <c r="S92" s="68">
        <f t="shared" si="37"/>
        <v>170</v>
      </c>
      <c r="T92" s="68">
        <f t="shared" si="38"/>
        <v>51</v>
      </c>
      <c r="U92" s="34"/>
      <c r="V92" s="69"/>
      <c r="W92" s="53"/>
      <c r="X92" s="70">
        <f t="shared" si="39"/>
        <v>0</v>
      </c>
      <c r="Y92" s="70">
        <f t="shared" si="40"/>
        <v>0</v>
      </c>
      <c r="Z92" s="70">
        <f t="shared" si="41"/>
        <v>170</v>
      </c>
      <c r="AA92" s="70">
        <f t="shared" si="28"/>
        <v>0</v>
      </c>
      <c r="AB92" s="70">
        <f t="shared" si="29"/>
        <v>0</v>
      </c>
      <c r="AC92" s="70">
        <f t="shared" si="30"/>
        <v>0</v>
      </c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</row>
    <row r="93" spans="1:50" ht="15.75" customHeight="1">
      <c r="A93" s="92">
        <v>52</v>
      </c>
      <c r="B93" s="63" t="s">
        <v>210</v>
      </c>
      <c r="C93" s="63" t="s">
        <v>211</v>
      </c>
      <c r="D93" s="64">
        <v>5285</v>
      </c>
      <c r="E93" s="65">
        <v>2004</v>
      </c>
      <c r="F93" s="66" t="s">
        <v>31</v>
      </c>
      <c r="G93" s="93"/>
      <c r="H93" s="67">
        <f>IF(G93=0,0,IF(G93=1,200,IF(G93=2,195,IF(G93=3,191,IF(G93=4,189,IF(G93=5,188,IF(G93=6,187,IF(G93=7,186,193-G93))))))))</f>
        <v>0</v>
      </c>
      <c r="I93" s="67">
        <v>24</v>
      </c>
      <c r="J93" s="67">
        <f>IF(I93=0,0,IF(I93=1,200,IF(I93=2,195,IF(I93=3,191,IF(I93=4,189,IF(I93=5,188,IF(I93=6,187,IF(I93=7,186,193-I93))))))))</f>
        <v>169</v>
      </c>
      <c r="K93" s="67"/>
      <c r="L93" s="67">
        <f t="shared" si="33"/>
        <v>0</v>
      </c>
      <c r="M93" s="67"/>
      <c r="N93" s="67">
        <f t="shared" si="34"/>
        <v>0</v>
      </c>
      <c r="O93" s="67"/>
      <c r="P93" s="67">
        <f t="shared" si="35"/>
        <v>0</v>
      </c>
      <c r="Q93" s="67"/>
      <c r="R93" s="67">
        <f t="shared" si="36"/>
        <v>0</v>
      </c>
      <c r="S93" s="68">
        <f t="shared" si="37"/>
        <v>169</v>
      </c>
      <c r="T93" s="68">
        <f t="shared" si="38"/>
        <v>52</v>
      </c>
      <c r="U93" s="34"/>
      <c r="V93" s="69"/>
      <c r="W93" s="53"/>
      <c r="X93" s="70">
        <f t="shared" si="39"/>
        <v>0</v>
      </c>
      <c r="Y93" s="70">
        <f t="shared" si="40"/>
        <v>169</v>
      </c>
      <c r="Z93" s="70">
        <f t="shared" si="41"/>
        <v>0</v>
      </c>
      <c r="AA93" s="70">
        <f t="shared" si="28"/>
        <v>0</v>
      </c>
      <c r="AB93" s="70">
        <f t="shared" si="29"/>
        <v>0</v>
      </c>
      <c r="AC93" s="70">
        <f t="shared" si="30"/>
        <v>0</v>
      </c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</row>
    <row r="94" spans="1:50" ht="15.75" customHeight="1">
      <c r="A94" s="92">
        <v>53</v>
      </c>
      <c r="B94" s="63" t="s">
        <v>212</v>
      </c>
      <c r="C94" s="63" t="s">
        <v>213</v>
      </c>
      <c r="D94" s="64">
        <v>186</v>
      </c>
      <c r="E94" s="65">
        <v>1960</v>
      </c>
      <c r="F94" s="66" t="s">
        <v>183</v>
      </c>
      <c r="G94" s="93">
        <v>24</v>
      </c>
      <c r="H94" s="67">
        <f>IF(G94=0,0,IF(G94=1,200,IF(G94=2,195,IF(G94=3,191,IF(G94=4,189,IF(G94=5,188,IF(G94=6,187,IF(G94=7,186,193-G94))))))))</f>
        <v>169</v>
      </c>
      <c r="I94" s="67"/>
      <c r="J94" s="67">
        <f>IF(I94=0,0,IF(I94=1,200,IF(I94=2,195,IF(I94=3,191,IF(I94=4,189,IF(I94=5,188,IF(I94=6,187,IF(I94=7,186,193-I94))))))))</f>
        <v>0</v>
      </c>
      <c r="K94" s="67"/>
      <c r="L94" s="67">
        <f t="shared" si="33"/>
        <v>0</v>
      </c>
      <c r="M94" s="67"/>
      <c r="N94" s="67">
        <f t="shared" si="34"/>
        <v>0</v>
      </c>
      <c r="O94" s="67"/>
      <c r="P94" s="67">
        <f t="shared" si="35"/>
        <v>0</v>
      </c>
      <c r="Q94" s="67"/>
      <c r="R94" s="67">
        <f t="shared" si="36"/>
        <v>0</v>
      </c>
      <c r="S94" s="68">
        <f t="shared" si="37"/>
        <v>169</v>
      </c>
      <c r="T94" s="68">
        <f t="shared" si="38"/>
        <v>53</v>
      </c>
      <c r="U94" s="34"/>
      <c r="V94" s="69"/>
      <c r="W94" s="53"/>
      <c r="X94" s="70">
        <f t="shared" si="39"/>
        <v>169</v>
      </c>
      <c r="Y94" s="70">
        <f t="shared" si="40"/>
        <v>0</v>
      </c>
      <c r="Z94" s="70">
        <f t="shared" si="41"/>
        <v>0</v>
      </c>
      <c r="AA94" s="70">
        <f t="shared" si="28"/>
        <v>0</v>
      </c>
      <c r="AB94" s="70">
        <f t="shared" si="29"/>
        <v>0</v>
      </c>
      <c r="AC94" s="70">
        <f t="shared" si="30"/>
        <v>0</v>
      </c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</row>
    <row r="95" spans="1:50" ht="15.75" customHeight="1">
      <c r="A95" s="92">
        <v>54</v>
      </c>
      <c r="B95" s="63" t="s">
        <v>184</v>
      </c>
      <c r="C95" s="63" t="s">
        <v>273</v>
      </c>
      <c r="D95" s="64">
        <v>243</v>
      </c>
      <c r="E95" s="65">
        <v>1977</v>
      </c>
      <c r="F95" s="66" t="s">
        <v>131</v>
      </c>
      <c r="G95" s="93"/>
      <c r="H95" s="67"/>
      <c r="I95" s="67"/>
      <c r="J95" s="67"/>
      <c r="K95" s="67">
        <v>24</v>
      </c>
      <c r="L95" s="67">
        <f t="shared" si="33"/>
        <v>169</v>
      </c>
      <c r="M95" s="67"/>
      <c r="N95" s="67"/>
      <c r="O95" s="67"/>
      <c r="P95" s="67"/>
      <c r="Q95" s="67"/>
      <c r="R95" s="67"/>
      <c r="S95" s="68">
        <f t="shared" si="37"/>
        <v>169</v>
      </c>
      <c r="T95" s="68">
        <f t="shared" si="38"/>
        <v>54</v>
      </c>
      <c r="U95" s="34"/>
      <c r="V95" s="69"/>
      <c r="W95" s="53"/>
      <c r="X95" s="70">
        <f t="shared" si="39"/>
        <v>0</v>
      </c>
      <c r="Y95" s="70">
        <f t="shared" si="40"/>
        <v>0</v>
      </c>
      <c r="Z95" s="70">
        <f t="shared" si="41"/>
        <v>169</v>
      </c>
      <c r="AA95" s="70">
        <f t="shared" si="28"/>
        <v>0</v>
      </c>
      <c r="AB95" s="70">
        <f t="shared" si="29"/>
        <v>0</v>
      </c>
      <c r="AC95" s="70">
        <f t="shared" si="30"/>
        <v>0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</row>
    <row r="96" spans="1:50" ht="15.75" customHeight="1">
      <c r="A96" s="92">
        <v>55</v>
      </c>
      <c r="B96" s="63" t="s">
        <v>274</v>
      </c>
      <c r="C96" s="63" t="s">
        <v>275</v>
      </c>
      <c r="D96" s="64">
        <v>7143</v>
      </c>
      <c r="E96" s="65">
        <v>2000</v>
      </c>
      <c r="F96" s="66" t="s">
        <v>276</v>
      </c>
      <c r="G96" s="93"/>
      <c r="H96" s="67"/>
      <c r="I96" s="67"/>
      <c r="J96" s="67"/>
      <c r="K96" s="67">
        <v>25</v>
      </c>
      <c r="L96" s="67">
        <f t="shared" si="33"/>
        <v>168</v>
      </c>
      <c r="M96" s="67"/>
      <c r="N96" s="67"/>
      <c r="O96" s="67"/>
      <c r="P96" s="67"/>
      <c r="Q96" s="67"/>
      <c r="R96" s="67"/>
      <c r="S96" s="68">
        <f t="shared" si="37"/>
        <v>168</v>
      </c>
      <c r="T96" s="68">
        <f t="shared" si="38"/>
        <v>55</v>
      </c>
      <c r="U96" s="34"/>
      <c r="V96" s="69"/>
      <c r="W96" s="53"/>
      <c r="X96" s="70">
        <f t="shared" si="39"/>
        <v>0</v>
      </c>
      <c r="Y96" s="70">
        <f t="shared" si="40"/>
        <v>0</v>
      </c>
      <c r="Z96" s="70">
        <f t="shared" si="41"/>
        <v>168</v>
      </c>
      <c r="AA96" s="70">
        <f t="shared" si="28"/>
        <v>0</v>
      </c>
      <c r="AB96" s="70">
        <f t="shared" si="29"/>
        <v>0</v>
      </c>
      <c r="AC96" s="70">
        <f t="shared" si="30"/>
        <v>0</v>
      </c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</row>
    <row r="97" spans="1:50" ht="15.75" customHeight="1">
      <c r="A97" s="92">
        <v>56</v>
      </c>
      <c r="B97" s="63" t="s">
        <v>214</v>
      </c>
      <c r="C97" s="63" t="s">
        <v>215</v>
      </c>
      <c r="D97" s="64">
        <v>9286</v>
      </c>
      <c r="E97" s="65">
        <v>2002</v>
      </c>
      <c r="F97" s="66" t="s">
        <v>95</v>
      </c>
      <c r="G97" s="93"/>
      <c r="H97" s="67">
        <f>IF(G97=0,0,IF(G97=1,200,IF(G97=2,195,IF(G97=3,191,IF(G97=4,189,IF(G97=5,188,IF(G97=6,187,IF(G97=7,186,193-G97))))))))</f>
        <v>0</v>
      </c>
      <c r="I97" s="67">
        <v>26</v>
      </c>
      <c r="J97" s="67">
        <f>IF(I97=0,0,IF(I97=1,200,IF(I97=2,195,IF(I97=3,191,IF(I97=4,189,IF(I97=5,188,IF(I97=6,187,IF(I97=7,186,193-I97))))))))</f>
        <v>167</v>
      </c>
      <c r="K97" s="67"/>
      <c r="L97" s="67">
        <f t="shared" si="33"/>
        <v>0</v>
      </c>
      <c r="M97" s="67"/>
      <c r="N97" s="67">
        <f>IF(M97=0,0,IF(M97=1,200,IF(M97=2,195,IF(M97=3,191,IF(M97=4,189,IF(M97=5,188,IF(M97=6,187,IF(M97=7,186,193-M97))))))))</f>
        <v>0</v>
      </c>
      <c r="O97" s="67"/>
      <c r="P97" s="67">
        <f>IF(O97=0,0,IF(O97=1,200,IF(O97=2,195,IF(O97=3,191,IF(O97=4,189,IF(O97=5,188,IF(O97=6,187,IF(O97=7,186,193-O97))))))))</f>
        <v>0</v>
      </c>
      <c r="Q97" s="67"/>
      <c r="R97" s="67">
        <f>IF(Q97=0,0,IF(Q97=1,200,IF(Q97=2,195,IF(Q97=3,191,IF(Q97=4,189,IF(Q97=5,188,IF(Q97=6,187,IF(Q97=7,186,193-Q97))))))))</f>
        <v>0</v>
      </c>
      <c r="S97" s="68">
        <f t="shared" si="37"/>
        <v>167</v>
      </c>
      <c r="T97" s="68">
        <f t="shared" si="38"/>
        <v>56</v>
      </c>
      <c r="U97" s="34"/>
      <c r="V97" s="69"/>
      <c r="W97" s="53"/>
      <c r="X97" s="70">
        <f t="shared" si="39"/>
        <v>0</v>
      </c>
      <c r="Y97" s="70">
        <f t="shared" si="40"/>
        <v>167</v>
      </c>
      <c r="Z97" s="70">
        <f t="shared" si="41"/>
        <v>0</v>
      </c>
      <c r="AA97" s="70">
        <f t="shared" si="28"/>
        <v>0</v>
      </c>
      <c r="AB97" s="70">
        <f t="shared" si="29"/>
        <v>0</v>
      </c>
      <c r="AC97" s="70">
        <f t="shared" si="30"/>
        <v>0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</row>
    <row r="98" spans="1:50" ht="15.75" customHeight="1">
      <c r="A98" s="92">
        <v>57</v>
      </c>
      <c r="B98" s="63" t="s">
        <v>216</v>
      </c>
      <c r="C98" s="63" t="s">
        <v>217</v>
      </c>
      <c r="D98" s="64">
        <v>7285</v>
      </c>
      <c r="E98" s="65">
        <v>2009</v>
      </c>
      <c r="F98" s="66" t="s">
        <v>49</v>
      </c>
      <c r="G98" s="93">
        <v>26</v>
      </c>
      <c r="H98" s="67">
        <f>IF(G98=0,0,IF(G98=1,200,IF(G98=2,195,IF(G98=3,191,IF(G98=4,189,IF(G98=5,188,IF(G98=6,187,IF(G98=7,186,193-G98))))))))</f>
        <v>167</v>
      </c>
      <c r="I98" s="67"/>
      <c r="J98" s="67">
        <f>IF(I98=0,0,IF(I98=1,200,IF(I98=2,195,IF(I98=3,191,IF(I98=4,189,IF(I98=5,188,IF(I98=6,187,IF(I98=7,186,193-I98))))))))</f>
        <v>0</v>
      </c>
      <c r="K98" s="67"/>
      <c r="L98" s="67">
        <f t="shared" si="33"/>
        <v>0</v>
      </c>
      <c r="M98" s="67"/>
      <c r="N98" s="67">
        <f>IF(M98=0,0,IF(M98=1,200,IF(M98=2,195,IF(M98=3,191,IF(M98=4,189,IF(M98=5,188,IF(M98=6,187,IF(M98=7,186,193-M98))))))))</f>
        <v>0</v>
      </c>
      <c r="O98" s="67"/>
      <c r="P98" s="67">
        <f>IF(O98=0,0,IF(O98=1,200,IF(O98=2,195,IF(O98=3,191,IF(O98=4,189,IF(O98=5,188,IF(O98=6,187,IF(O98=7,186,193-O98))))))))</f>
        <v>0</v>
      </c>
      <c r="Q98" s="67"/>
      <c r="R98" s="67">
        <f>IF(Q98=0,0,IF(Q98=1,200,IF(Q98=2,195,IF(Q98=3,191,IF(Q98=4,189,IF(Q98=5,188,IF(Q98=6,187,IF(Q98=7,186,193-Q98))))))))</f>
        <v>0</v>
      </c>
      <c r="S98" s="68">
        <f t="shared" si="37"/>
        <v>167</v>
      </c>
      <c r="T98" s="68">
        <f t="shared" si="38"/>
        <v>57</v>
      </c>
      <c r="U98" s="34"/>
      <c r="V98" s="69"/>
      <c r="W98" s="53"/>
      <c r="X98" s="70">
        <f t="shared" si="39"/>
        <v>167</v>
      </c>
      <c r="Y98" s="70">
        <f t="shared" si="40"/>
        <v>0</v>
      </c>
      <c r="Z98" s="70">
        <f t="shared" si="41"/>
        <v>0</v>
      </c>
      <c r="AA98" s="70">
        <f t="shared" si="28"/>
        <v>0</v>
      </c>
      <c r="AB98" s="70">
        <f t="shared" si="29"/>
        <v>0</v>
      </c>
      <c r="AC98" s="70">
        <f t="shared" si="30"/>
        <v>0</v>
      </c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</row>
    <row r="99" spans="1:50" ht="15.75" customHeight="1">
      <c r="A99" s="92">
        <v>58</v>
      </c>
      <c r="B99" s="63" t="s">
        <v>218</v>
      </c>
      <c r="C99" s="63" t="s">
        <v>219</v>
      </c>
      <c r="D99" s="64">
        <v>8605</v>
      </c>
      <c r="E99" s="65">
        <v>1981</v>
      </c>
      <c r="F99" s="66" t="s">
        <v>90</v>
      </c>
      <c r="G99" s="93">
        <v>27</v>
      </c>
      <c r="H99" s="67">
        <f>IF(G99=0,0,IF(G99=1,200,IF(G99=2,195,IF(G99=3,191,IF(G99=4,189,IF(G99=5,188,IF(G99=6,187,IF(G99=7,186,193-G99))))))))</f>
        <v>166</v>
      </c>
      <c r="I99" s="67"/>
      <c r="J99" s="67">
        <f>IF(I99=0,0,IF(I99=1,200,IF(I99=2,195,IF(I99=3,191,IF(I99=4,189,IF(I99=5,188,IF(I99=6,187,IF(I99=7,186,193-I99))))))))</f>
        <v>0</v>
      </c>
      <c r="K99" s="67"/>
      <c r="L99" s="67">
        <f t="shared" si="33"/>
        <v>0</v>
      </c>
      <c r="M99" s="67"/>
      <c r="N99" s="67">
        <f>IF(M99=0,0,IF(M99=1,200,IF(M99=2,195,IF(M99=3,191,IF(M99=4,189,IF(M99=5,188,IF(M99=6,187,IF(M99=7,186,193-M99))))))))</f>
        <v>0</v>
      </c>
      <c r="O99" s="67"/>
      <c r="P99" s="67">
        <f>IF(O99=0,0,IF(O99=1,200,IF(O99=2,195,IF(O99=3,191,IF(O99=4,189,IF(O99=5,188,IF(O99=6,187,IF(O99=7,186,193-O99))))))))</f>
        <v>0</v>
      </c>
      <c r="Q99" s="67"/>
      <c r="R99" s="67">
        <f>IF(Q99=0,0,IF(Q99=1,200,IF(Q99=2,195,IF(Q99=3,191,IF(Q99=4,189,IF(Q99=5,188,IF(Q99=6,187,IF(Q99=7,186,193-Q99))))))))</f>
        <v>0</v>
      </c>
      <c r="S99" s="68">
        <f t="shared" si="37"/>
        <v>166</v>
      </c>
      <c r="T99" s="68">
        <f t="shared" si="38"/>
        <v>58</v>
      </c>
      <c r="U99" s="34"/>
      <c r="V99" s="69"/>
      <c r="W99" s="53"/>
      <c r="X99" s="70">
        <f t="shared" si="39"/>
        <v>166</v>
      </c>
      <c r="Y99" s="70">
        <f t="shared" si="40"/>
        <v>0</v>
      </c>
      <c r="Z99" s="70">
        <f t="shared" si="41"/>
        <v>0</v>
      </c>
      <c r="AA99" s="70">
        <f t="shared" si="28"/>
        <v>0</v>
      </c>
      <c r="AB99" s="70">
        <f t="shared" si="29"/>
        <v>0</v>
      </c>
      <c r="AC99" s="70">
        <f t="shared" si="30"/>
        <v>0</v>
      </c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</row>
    <row r="100" spans="1:50" ht="15.75" customHeight="1">
      <c r="A100" s="92">
        <v>59</v>
      </c>
      <c r="B100" s="63" t="s">
        <v>277</v>
      </c>
      <c r="C100" s="63" t="s">
        <v>278</v>
      </c>
      <c r="D100" s="64">
        <v>8821</v>
      </c>
      <c r="E100" s="65">
        <v>2008</v>
      </c>
      <c r="F100" s="66" t="s">
        <v>39</v>
      </c>
      <c r="G100" s="93"/>
      <c r="H100" s="67"/>
      <c r="I100" s="67"/>
      <c r="J100" s="67"/>
      <c r="K100" s="67">
        <v>27</v>
      </c>
      <c r="L100" s="67">
        <f t="shared" si="33"/>
        <v>166</v>
      </c>
      <c r="M100" s="67"/>
      <c r="N100" s="67"/>
      <c r="O100" s="67"/>
      <c r="P100" s="67"/>
      <c r="Q100" s="67"/>
      <c r="R100" s="67"/>
      <c r="S100" s="68">
        <f t="shared" si="37"/>
        <v>166</v>
      </c>
      <c r="T100" s="68">
        <f t="shared" si="38"/>
        <v>59</v>
      </c>
      <c r="U100" s="34"/>
      <c r="V100" s="69"/>
      <c r="W100" s="53"/>
      <c r="X100" s="70">
        <f t="shared" si="39"/>
        <v>0</v>
      </c>
      <c r="Y100" s="70">
        <f t="shared" si="40"/>
        <v>0</v>
      </c>
      <c r="Z100" s="70">
        <f t="shared" si="41"/>
        <v>166</v>
      </c>
      <c r="AA100" s="70">
        <f t="shared" si="28"/>
        <v>0</v>
      </c>
      <c r="AB100" s="70">
        <f t="shared" si="29"/>
        <v>0</v>
      </c>
      <c r="AC100" s="70">
        <f t="shared" si="30"/>
        <v>0</v>
      </c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</row>
    <row r="101" spans="1:50" ht="15.75" customHeight="1">
      <c r="A101" s="92">
        <v>60</v>
      </c>
      <c r="B101" s="63" t="s">
        <v>220</v>
      </c>
      <c r="C101" s="63" t="s">
        <v>221</v>
      </c>
      <c r="D101" s="64">
        <v>8053</v>
      </c>
      <c r="E101" s="65">
        <v>1982</v>
      </c>
      <c r="F101" s="66" t="s">
        <v>222</v>
      </c>
      <c r="G101" s="93">
        <v>28</v>
      </c>
      <c r="H101" s="67">
        <f>IF(G101=0,0,IF(G101=1,200,IF(G101=2,195,IF(G101=3,191,IF(G101=4,189,IF(G101=5,188,IF(G101=6,187,IF(G101=7,186,193-G101))))))))</f>
        <v>165</v>
      </c>
      <c r="I101" s="67"/>
      <c r="J101" s="67">
        <f>IF(I101=0,0,IF(I101=1,200,IF(I101=2,195,IF(I101=3,191,IF(I101=4,189,IF(I101=5,188,IF(I101=6,187,IF(I101=7,186,193-I101))))))))</f>
        <v>0</v>
      </c>
      <c r="K101" s="67"/>
      <c r="L101" s="67">
        <f t="shared" si="33"/>
        <v>0</v>
      </c>
      <c r="M101" s="67"/>
      <c r="N101" s="67">
        <f>IF(M101=0,0,IF(M101=1,200,IF(M101=2,195,IF(M101=3,191,IF(M101=4,189,IF(M101=5,188,IF(M101=6,187,IF(M101=7,186,193-M101))))))))</f>
        <v>0</v>
      </c>
      <c r="O101" s="67"/>
      <c r="P101" s="67">
        <f>IF(O101=0,0,IF(O101=1,200,IF(O101=2,195,IF(O101=3,191,IF(O101=4,189,IF(O101=5,188,IF(O101=6,187,IF(O101=7,186,193-O101))))))))</f>
        <v>0</v>
      </c>
      <c r="Q101" s="67"/>
      <c r="R101" s="67">
        <f>IF(Q101=0,0,IF(Q101=1,200,IF(Q101=2,195,IF(Q101=3,191,IF(Q101=4,189,IF(Q101=5,188,IF(Q101=6,187,IF(Q101=7,186,193-Q101))))))))</f>
        <v>0</v>
      </c>
      <c r="S101" s="68">
        <f t="shared" si="37"/>
        <v>165</v>
      </c>
      <c r="T101" s="68">
        <f t="shared" si="38"/>
        <v>60</v>
      </c>
      <c r="U101" s="34"/>
      <c r="V101" s="69"/>
      <c r="W101" s="53"/>
      <c r="X101" s="70">
        <f t="shared" si="39"/>
        <v>165</v>
      </c>
      <c r="Y101" s="70">
        <f t="shared" si="40"/>
        <v>0</v>
      </c>
      <c r="Z101" s="70">
        <f t="shared" si="41"/>
        <v>0</v>
      </c>
      <c r="AA101" s="70">
        <f t="shared" si="28"/>
        <v>0</v>
      </c>
      <c r="AB101" s="70">
        <f t="shared" si="29"/>
        <v>0</v>
      </c>
      <c r="AC101" s="70">
        <f t="shared" si="30"/>
        <v>0</v>
      </c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</row>
    <row r="102" spans="1:50" ht="15.75" customHeight="1">
      <c r="A102" s="92">
        <v>61</v>
      </c>
      <c r="B102" s="63" t="s">
        <v>279</v>
      </c>
      <c r="C102" s="63" t="s">
        <v>280</v>
      </c>
      <c r="D102" s="64">
        <v>340</v>
      </c>
      <c r="E102" s="65">
        <v>1978</v>
      </c>
      <c r="F102" s="66" t="s">
        <v>107</v>
      </c>
      <c r="G102" s="93"/>
      <c r="H102" s="67"/>
      <c r="I102" s="67"/>
      <c r="J102" s="67"/>
      <c r="K102" s="67">
        <v>28</v>
      </c>
      <c r="L102" s="67">
        <f t="shared" si="33"/>
        <v>165</v>
      </c>
      <c r="M102" s="67"/>
      <c r="N102" s="67"/>
      <c r="O102" s="67"/>
      <c r="P102" s="67"/>
      <c r="Q102" s="67"/>
      <c r="R102" s="67"/>
      <c r="S102" s="68">
        <f t="shared" si="37"/>
        <v>165</v>
      </c>
      <c r="T102" s="68">
        <f t="shared" si="38"/>
        <v>61</v>
      </c>
      <c r="U102" s="34"/>
      <c r="V102" s="69"/>
      <c r="W102" s="53"/>
      <c r="X102" s="70">
        <f t="shared" si="39"/>
        <v>0</v>
      </c>
      <c r="Y102" s="70">
        <f t="shared" si="40"/>
        <v>0</v>
      </c>
      <c r="Z102" s="70">
        <f t="shared" si="41"/>
        <v>165</v>
      </c>
      <c r="AA102" s="70">
        <f t="shared" si="28"/>
        <v>0</v>
      </c>
      <c r="AB102" s="70">
        <f t="shared" si="29"/>
        <v>0</v>
      </c>
      <c r="AC102" s="70">
        <f t="shared" si="30"/>
        <v>0</v>
      </c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</row>
    <row r="103" spans="1:50" ht="15.75" customHeight="1">
      <c r="A103" s="92">
        <v>62</v>
      </c>
      <c r="B103" s="63" t="s">
        <v>223</v>
      </c>
      <c r="C103" s="63" t="s">
        <v>224</v>
      </c>
      <c r="D103" s="64">
        <v>3669</v>
      </c>
      <c r="E103" s="65">
        <v>1968</v>
      </c>
      <c r="F103" s="66" t="s">
        <v>222</v>
      </c>
      <c r="G103" s="93"/>
      <c r="H103" s="67">
        <f>IF(G103=0,0,IF(G103=1,200,IF(G103=2,195,IF(G103=3,191,IF(G103=4,189,IF(G103=5,188,IF(G103=6,187,IF(G103=7,186,193-G103))))))))</f>
        <v>0</v>
      </c>
      <c r="I103" s="67">
        <v>30</v>
      </c>
      <c r="J103" s="67">
        <f>IF(I103=0,0,IF(I103=1,200,IF(I103=2,195,IF(I103=3,191,IF(I103=4,189,IF(I103=5,188,IF(I103=6,187,IF(I103=7,186,193-I103))))))))</f>
        <v>163</v>
      </c>
      <c r="K103" s="67"/>
      <c r="L103" s="67">
        <f t="shared" si="33"/>
        <v>0</v>
      </c>
      <c r="M103" s="67"/>
      <c r="N103" s="67">
        <f>IF(M103=0,0,IF(M103=1,200,IF(M103=2,195,IF(M103=3,191,IF(M103=4,189,IF(M103=5,188,IF(M103=6,187,IF(M103=7,186,193-M103))))))))</f>
        <v>0</v>
      </c>
      <c r="O103" s="67"/>
      <c r="P103" s="67">
        <f>IF(O103=0,0,IF(O103=1,200,IF(O103=2,195,IF(O103=3,191,IF(O103=4,189,IF(O103=5,188,IF(O103=6,187,IF(O103=7,186,193-O103))))))))</f>
        <v>0</v>
      </c>
      <c r="Q103" s="67"/>
      <c r="R103" s="67">
        <f>IF(Q103=0,0,IF(Q103=1,200,IF(Q103=2,195,IF(Q103=3,191,IF(Q103=4,189,IF(Q103=5,188,IF(Q103=6,187,IF(Q103=7,186,193-Q103))))))))</f>
        <v>0</v>
      </c>
      <c r="S103" s="68">
        <f t="shared" si="37"/>
        <v>163</v>
      </c>
      <c r="T103" s="68">
        <f t="shared" si="38"/>
        <v>62</v>
      </c>
      <c r="U103" s="34"/>
      <c r="V103" s="69"/>
      <c r="W103" s="53"/>
      <c r="X103" s="70">
        <f t="shared" si="39"/>
        <v>0</v>
      </c>
      <c r="Y103" s="70">
        <f t="shared" si="40"/>
        <v>163</v>
      </c>
      <c r="Z103" s="70">
        <f t="shared" si="41"/>
        <v>0</v>
      </c>
      <c r="AA103" s="70">
        <f t="shared" si="28"/>
        <v>0</v>
      </c>
      <c r="AB103" s="70">
        <f t="shared" si="29"/>
        <v>0</v>
      </c>
      <c r="AC103" s="70">
        <f t="shared" si="30"/>
        <v>0</v>
      </c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</row>
    <row r="104" spans="1:50" ht="15.75" customHeight="1">
      <c r="A104" s="92">
        <v>63</v>
      </c>
      <c r="B104" s="63" t="s">
        <v>225</v>
      </c>
      <c r="C104" s="63" t="s">
        <v>191</v>
      </c>
      <c r="D104" s="64">
        <v>6120</v>
      </c>
      <c r="E104" s="65">
        <v>1958</v>
      </c>
      <c r="F104" s="66" t="s">
        <v>90</v>
      </c>
      <c r="G104" s="93">
        <v>31</v>
      </c>
      <c r="H104" s="67">
        <f>IF(G104=0,0,IF(G104=1,200,IF(G104=2,195,IF(G104=3,191,IF(G104=4,189,IF(G104=5,188,IF(G104=6,187,IF(G104=7,186,193-G104))))))))</f>
        <v>162</v>
      </c>
      <c r="I104" s="67"/>
      <c r="J104" s="67">
        <f>IF(I104=0,0,IF(I104=1,200,IF(I104=2,195,IF(I104=3,191,IF(I104=4,189,IF(I104=5,188,IF(I104=6,187,IF(I104=7,186,193-I104))))))))</f>
        <v>0</v>
      </c>
      <c r="K104" s="67"/>
      <c r="L104" s="67">
        <f t="shared" si="33"/>
        <v>0</v>
      </c>
      <c r="M104" s="67"/>
      <c r="N104" s="67">
        <f>IF(M104=0,0,IF(M104=1,200,IF(M104=2,195,IF(M104=3,191,IF(M104=4,189,IF(M104=5,188,IF(M104=6,187,IF(M104=7,186,193-M104))))))))</f>
        <v>0</v>
      </c>
      <c r="O104" s="67"/>
      <c r="P104" s="67">
        <f>IF(O104=0,0,IF(O104=1,200,IF(O104=2,195,IF(O104=3,191,IF(O104=4,189,IF(O104=5,188,IF(O104=6,187,IF(O104=7,186,193-O104))))))))</f>
        <v>0</v>
      </c>
      <c r="Q104" s="67"/>
      <c r="R104" s="67">
        <f>IF(Q104=0,0,IF(Q104=1,200,IF(Q104=2,195,IF(Q104=3,191,IF(Q104=4,189,IF(Q104=5,188,IF(Q104=6,187,IF(Q104=7,186,193-Q104))))))))</f>
        <v>0</v>
      </c>
      <c r="S104" s="68">
        <f t="shared" si="37"/>
        <v>162</v>
      </c>
      <c r="T104" s="68">
        <f t="shared" si="38"/>
        <v>63</v>
      </c>
      <c r="U104" s="34"/>
      <c r="V104" s="69"/>
      <c r="W104" s="53"/>
      <c r="X104" s="70">
        <f t="shared" si="39"/>
        <v>162</v>
      </c>
      <c r="Y104" s="70">
        <f t="shared" si="40"/>
        <v>0</v>
      </c>
      <c r="Z104" s="70">
        <f t="shared" si="41"/>
        <v>0</v>
      </c>
      <c r="AA104" s="70">
        <f t="shared" si="28"/>
        <v>0</v>
      </c>
      <c r="AB104" s="70">
        <f t="shared" si="29"/>
        <v>0</v>
      </c>
      <c r="AC104" s="70">
        <f t="shared" si="30"/>
        <v>0</v>
      </c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</row>
    <row r="105" spans="1:50" ht="15.75" customHeight="1">
      <c r="A105" s="92">
        <v>64</v>
      </c>
      <c r="B105" s="63" t="s">
        <v>226</v>
      </c>
      <c r="C105" s="63" t="s">
        <v>227</v>
      </c>
      <c r="D105" s="79"/>
      <c r="E105" s="65">
        <v>1969</v>
      </c>
      <c r="F105" s="66" t="s">
        <v>65</v>
      </c>
      <c r="G105" s="93"/>
      <c r="H105" s="67">
        <f>IF(G105=0,0,IF(G105=1,200,IF(G105=2,195,IF(G105=3,191,IF(G105=4,189,IF(G105=5,188,IF(G105=6,187,IF(G105=7,186,193-G105))))))))</f>
        <v>0</v>
      </c>
      <c r="I105" s="67">
        <v>32</v>
      </c>
      <c r="J105" s="67">
        <f>IF(I105=0,0,IF(I105=1,200,IF(I105=2,195,IF(I105=3,191,IF(I105=4,189,IF(I105=5,188,IF(I105=6,187,IF(I105=7,186,193-I105))))))))</f>
        <v>161</v>
      </c>
      <c r="K105" s="67"/>
      <c r="L105" s="67">
        <f t="shared" si="33"/>
        <v>0</v>
      </c>
      <c r="M105" s="67"/>
      <c r="N105" s="67">
        <f>IF(M105=0,0,IF(M105=1,200,IF(M105=2,195,IF(M105=3,191,IF(M105=4,189,IF(M105=5,188,IF(M105=6,187,IF(M105=7,186,193-M105))))))))</f>
        <v>0</v>
      </c>
      <c r="O105" s="67"/>
      <c r="P105" s="67">
        <f>IF(O105=0,0,IF(O105=1,200,IF(O105=2,195,IF(O105=3,191,IF(O105=4,189,IF(O105=5,188,IF(O105=6,187,IF(O105=7,186,193-O105))))))))</f>
        <v>0</v>
      </c>
      <c r="Q105" s="67"/>
      <c r="R105" s="67">
        <f>IF(Q105=0,0,IF(Q105=1,200,IF(Q105=2,195,IF(Q105=3,191,IF(Q105=4,189,IF(Q105=5,188,IF(Q105=6,187,IF(Q105=7,186,193-Q105))))))))</f>
        <v>0</v>
      </c>
      <c r="S105" s="68">
        <f t="shared" si="37"/>
        <v>161</v>
      </c>
      <c r="T105" s="68">
        <f t="shared" si="38"/>
        <v>64</v>
      </c>
      <c r="U105" s="34"/>
      <c r="V105" s="69"/>
      <c r="W105" s="53"/>
      <c r="X105" s="70">
        <f t="shared" si="39"/>
        <v>0</v>
      </c>
      <c r="Y105" s="70">
        <f t="shared" si="40"/>
        <v>161</v>
      </c>
      <c r="Z105" s="70">
        <f t="shared" si="41"/>
        <v>0</v>
      </c>
      <c r="AA105" s="70">
        <f t="shared" ref="AA105:AA125" si="42">N105</f>
        <v>0</v>
      </c>
      <c r="AB105" s="70">
        <f t="shared" ref="AB105:AB125" si="43">P105</f>
        <v>0</v>
      </c>
      <c r="AC105" s="70">
        <f t="shared" ref="AC105:AC125" si="44">R105</f>
        <v>0</v>
      </c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</row>
    <row r="106" spans="1:50" ht="15.75" customHeight="1">
      <c r="A106" s="92">
        <v>65</v>
      </c>
      <c r="B106" s="63" t="s">
        <v>228</v>
      </c>
      <c r="C106" s="63" t="s">
        <v>229</v>
      </c>
      <c r="D106" s="64">
        <v>3449</v>
      </c>
      <c r="E106" s="65">
        <v>1973</v>
      </c>
      <c r="F106" s="66" t="s">
        <v>222</v>
      </c>
      <c r="G106" s="93">
        <v>32</v>
      </c>
      <c r="H106" s="67">
        <f>IF(G106=0,0,IF(G106=1,200,IF(G106=2,195,IF(G106=3,191,IF(G106=4,189,IF(G106=5,188,IF(G106=6,187,IF(G106=7,186,193-G106))))))))</f>
        <v>161</v>
      </c>
      <c r="I106" s="67"/>
      <c r="J106" s="67">
        <f>IF(I106=0,0,IF(I106=1,200,IF(I106=2,195,IF(I106=3,191,IF(I106=4,189,IF(I106=5,188,IF(I106=6,187,IF(I106=7,186,193-I106))))))))</f>
        <v>0</v>
      </c>
      <c r="K106" s="67"/>
      <c r="L106" s="67">
        <f t="shared" ref="L106:L137" si="45">IF(K106=0,0,IF(K106=1,200,IF(K106=2,195,IF(K106=3,191,IF(K106=4,189,IF(K106=5,188,IF(K106=6,187,IF(K106=7,186,193-K106))))))))</f>
        <v>0</v>
      </c>
      <c r="M106" s="67"/>
      <c r="N106" s="67">
        <f>IF(M106=0,0,IF(M106=1,200,IF(M106=2,195,IF(M106=3,191,IF(M106=4,189,IF(M106=5,188,IF(M106=6,187,IF(M106=7,186,193-M106))))))))</f>
        <v>0</v>
      </c>
      <c r="O106" s="67"/>
      <c r="P106" s="67">
        <f>IF(O106=0,0,IF(O106=1,200,IF(O106=2,195,IF(O106=3,191,IF(O106=4,189,IF(O106=5,188,IF(O106=6,187,IF(O106=7,186,193-O106))))))))</f>
        <v>0</v>
      </c>
      <c r="Q106" s="67"/>
      <c r="R106" s="67">
        <f>IF(Q106=0,0,IF(Q106=1,200,IF(Q106=2,195,IF(Q106=3,191,IF(Q106=4,189,IF(Q106=5,188,IF(Q106=6,187,IF(Q106=7,186,193-Q106))))))))</f>
        <v>0</v>
      </c>
      <c r="S106" s="68">
        <f t="shared" ref="S106:S137" si="46">LARGE(X106:AC106,1)+LARGE(X106:AC106,2)+LARGE(X106:AC106,3)+LARGE(X106:AC106,4)</f>
        <v>161</v>
      </c>
      <c r="T106" s="68">
        <f t="shared" ref="T106:T147" si="47">+A106</f>
        <v>65</v>
      </c>
      <c r="U106" s="34"/>
      <c r="V106" s="69"/>
      <c r="W106" s="53"/>
      <c r="X106" s="70">
        <f t="shared" ref="X106:X125" si="48">H106</f>
        <v>161</v>
      </c>
      <c r="Y106" s="70">
        <f t="shared" ref="Y106:Y125" si="49">J106</f>
        <v>0</v>
      </c>
      <c r="Z106" s="70">
        <f t="shared" ref="Z106:Z125" si="50">L106</f>
        <v>0</v>
      </c>
      <c r="AA106" s="70">
        <f t="shared" si="42"/>
        <v>0</v>
      </c>
      <c r="AB106" s="70">
        <f t="shared" si="43"/>
        <v>0</v>
      </c>
      <c r="AC106" s="70">
        <f t="shared" si="44"/>
        <v>0</v>
      </c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</row>
    <row r="107" spans="1:50" ht="15.75" customHeight="1">
      <c r="A107" s="92">
        <v>66</v>
      </c>
      <c r="B107" s="63" t="s">
        <v>281</v>
      </c>
      <c r="C107" s="63" t="s">
        <v>87</v>
      </c>
      <c r="D107" s="64">
        <v>163</v>
      </c>
      <c r="E107" s="65">
        <v>1950</v>
      </c>
      <c r="F107" s="66" t="s">
        <v>150</v>
      </c>
      <c r="G107" s="93"/>
      <c r="H107" s="67"/>
      <c r="I107" s="67"/>
      <c r="J107" s="67"/>
      <c r="K107" s="67">
        <v>32</v>
      </c>
      <c r="L107" s="67">
        <f t="shared" si="45"/>
        <v>161</v>
      </c>
      <c r="M107" s="67"/>
      <c r="N107" s="67"/>
      <c r="O107" s="67"/>
      <c r="P107" s="67"/>
      <c r="Q107" s="67"/>
      <c r="R107" s="67"/>
      <c r="S107" s="68">
        <f t="shared" si="46"/>
        <v>161</v>
      </c>
      <c r="T107" s="68">
        <f t="shared" si="47"/>
        <v>66</v>
      </c>
      <c r="U107" s="34"/>
      <c r="V107" s="69"/>
      <c r="W107" s="53"/>
      <c r="X107" s="70">
        <f t="shared" si="48"/>
        <v>0</v>
      </c>
      <c r="Y107" s="70">
        <f t="shared" si="49"/>
        <v>0</v>
      </c>
      <c r="Z107" s="70">
        <f t="shared" si="50"/>
        <v>161</v>
      </c>
      <c r="AA107" s="70">
        <f t="shared" si="42"/>
        <v>0</v>
      </c>
      <c r="AB107" s="70">
        <f t="shared" si="43"/>
        <v>0</v>
      </c>
      <c r="AC107" s="70">
        <f t="shared" si="44"/>
        <v>0</v>
      </c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</row>
    <row r="108" spans="1:50" ht="15.75" customHeight="1">
      <c r="A108" s="92">
        <v>67</v>
      </c>
      <c r="B108" s="63" t="s">
        <v>230</v>
      </c>
      <c r="C108" s="63" t="s">
        <v>231</v>
      </c>
      <c r="D108" s="64">
        <v>8056</v>
      </c>
      <c r="E108" s="65">
        <v>2002</v>
      </c>
      <c r="F108" s="66" t="s">
        <v>176</v>
      </c>
      <c r="G108" s="93"/>
      <c r="H108" s="67">
        <f>IF(G108=0,0,IF(G108=1,200,IF(G108=2,195,IF(G108=3,191,IF(G108=4,189,IF(G108=5,188,IF(G108=6,187,IF(G108=7,186,193-G108))))))))</f>
        <v>0</v>
      </c>
      <c r="I108" s="67">
        <v>33</v>
      </c>
      <c r="J108" s="67">
        <f>IF(I108=0,0,IF(I108=1,200,IF(I108=2,195,IF(I108=3,191,IF(I108=4,189,IF(I108=5,188,IF(I108=6,187,IF(I108=7,186,193-I108))))))))</f>
        <v>160</v>
      </c>
      <c r="K108" s="67"/>
      <c r="L108" s="67">
        <f t="shared" si="45"/>
        <v>0</v>
      </c>
      <c r="M108" s="67"/>
      <c r="N108" s="67">
        <f>IF(M108=0,0,IF(M108=1,200,IF(M108=2,195,IF(M108=3,191,IF(M108=4,189,IF(M108=5,188,IF(M108=6,187,IF(M108=7,186,193-M108))))))))</f>
        <v>0</v>
      </c>
      <c r="O108" s="67"/>
      <c r="P108" s="67">
        <f>IF(O108=0,0,IF(O108=1,200,IF(O108=2,195,IF(O108=3,191,IF(O108=4,189,IF(O108=5,188,IF(O108=6,187,IF(O108=7,186,193-O108))))))))</f>
        <v>0</v>
      </c>
      <c r="Q108" s="67"/>
      <c r="R108" s="67">
        <f>IF(Q108=0,0,IF(Q108=1,200,IF(Q108=2,195,IF(Q108=3,191,IF(Q108=4,189,IF(Q108=5,188,IF(Q108=6,187,IF(Q108=7,186,193-Q108))))))))</f>
        <v>0</v>
      </c>
      <c r="S108" s="68">
        <f t="shared" si="46"/>
        <v>160</v>
      </c>
      <c r="T108" s="68">
        <f t="shared" si="47"/>
        <v>67</v>
      </c>
      <c r="U108" s="34"/>
      <c r="V108" s="69"/>
      <c r="W108" s="53"/>
      <c r="X108" s="70">
        <f t="shared" si="48"/>
        <v>0</v>
      </c>
      <c r="Y108" s="70">
        <f t="shared" si="49"/>
        <v>160</v>
      </c>
      <c r="Z108" s="70">
        <f t="shared" si="50"/>
        <v>0</v>
      </c>
      <c r="AA108" s="70">
        <f t="shared" si="42"/>
        <v>0</v>
      </c>
      <c r="AB108" s="70">
        <f t="shared" si="43"/>
        <v>0</v>
      </c>
      <c r="AC108" s="70">
        <f t="shared" si="44"/>
        <v>0</v>
      </c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</row>
    <row r="109" spans="1:50" ht="15.75" customHeight="1">
      <c r="A109" s="92">
        <v>68</v>
      </c>
      <c r="B109" s="63" t="s">
        <v>232</v>
      </c>
      <c r="C109" s="63" t="s">
        <v>233</v>
      </c>
      <c r="D109" s="64">
        <v>8093</v>
      </c>
      <c r="E109" s="65">
        <v>1990</v>
      </c>
      <c r="F109" s="66" t="s">
        <v>54</v>
      </c>
      <c r="G109" s="93">
        <v>34</v>
      </c>
      <c r="H109" s="67">
        <f>IF(G109=0,0,IF(G109=1,200,IF(G109=2,195,IF(G109=3,191,IF(G109=4,189,IF(G109=5,188,IF(G109=6,187,IF(G109=7,186,193-G109))))))))</f>
        <v>159</v>
      </c>
      <c r="I109" s="67"/>
      <c r="J109" s="67">
        <f>IF(I109=0,0,IF(I109=1,200,IF(I109=2,195,IF(I109=3,191,IF(I109=4,189,IF(I109=5,188,IF(I109=6,187,IF(I109=7,186,193-I109))))))))</f>
        <v>0</v>
      </c>
      <c r="K109" s="67"/>
      <c r="L109" s="67">
        <f t="shared" si="45"/>
        <v>0</v>
      </c>
      <c r="M109" s="67"/>
      <c r="N109" s="67">
        <f>IF(M109=0,0,IF(M109=1,200,IF(M109=2,195,IF(M109=3,191,IF(M109=4,189,IF(M109=5,188,IF(M109=6,187,IF(M109=7,186,193-M109))))))))</f>
        <v>0</v>
      </c>
      <c r="O109" s="67"/>
      <c r="P109" s="67">
        <f>IF(O109=0,0,IF(O109=1,200,IF(O109=2,195,IF(O109=3,191,IF(O109=4,189,IF(O109=5,188,IF(O109=6,187,IF(O109=7,186,193-O109))))))))</f>
        <v>0</v>
      </c>
      <c r="Q109" s="67"/>
      <c r="R109" s="67">
        <f>IF(Q109=0,0,IF(Q109=1,200,IF(Q109=2,195,IF(Q109=3,191,IF(Q109=4,189,IF(Q109=5,188,IF(Q109=6,187,IF(Q109=7,186,193-Q109))))))))</f>
        <v>0</v>
      </c>
      <c r="S109" s="68">
        <f t="shared" si="46"/>
        <v>159</v>
      </c>
      <c r="T109" s="68">
        <f t="shared" si="47"/>
        <v>68</v>
      </c>
      <c r="U109" s="34"/>
      <c r="V109" s="69"/>
      <c r="W109" s="53"/>
      <c r="X109" s="70">
        <f t="shared" si="48"/>
        <v>159</v>
      </c>
      <c r="Y109" s="70">
        <f t="shared" si="49"/>
        <v>0</v>
      </c>
      <c r="Z109" s="70">
        <f t="shared" si="50"/>
        <v>0</v>
      </c>
      <c r="AA109" s="70">
        <f t="shared" si="42"/>
        <v>0</v>
      </c>
      <c r="AB109" s="70">
        <f t="shared" si="43"/>
        <v>0</v>
      </c>
      <c r="AC109" s="70">
        <f t="shared" si="44"/>
        <v>0</v>
      </c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</row>
    <row r="110" spans="1:50" ht="15.75" customHeight="1">
      <c r="A110" s="92">
        <v>69</v>
      </c>
      <c r="B110" s="63" t="s">
        <v>282</v>
      </c>
      <c r="C110" s="63" t="s">
        <v>283</v>
      </c>
      <c r="D110" s="64">
        <v>8945</v>
      </c>
      <c r="E110" s="65">
        <v>1968</v>
      </c>
      <c r="F110" s="66" t="s">
        <v>284</v>
      </c>
      <c r="G110" s="93"/>
      <c r="H110" s="67"/>
      <c r="I110" s="67"/>
      <c r="J110" s="67"/>
      <c r="K110" s="67">
        <v>34</v>
      </c>
      <c r="L110" s="67">
        <f t="shared" si="45"/>
        <v>159</v>
      </c>
      <c r="M110" s="67"/>
      <c r="N110" s="67"/>
      <c r="O110" s="67"/>
      <c r="P110" s="67"/>
      <c r="Q110" s="67"/>
      <c r="R110" s="67"/>
      <c r="S110" s="68">
        <f t="shared" si="46"/>
        <v>159</v>
      </c>
      <c r="T110" s="68">
        <f t="shared" si="47"/>
        <v>69</v>
      </c>
      <c r="U110" s="34"/>
      <c r="V110" s="69"/>
      <c r="W110" s="53"/>
      <c r="X110" s="70">
        <f t="shared" si="48"/>
        <v>0</v>
      </c>
      <c r="Y110" s="70">
        <f t="shared" si="49"/>
        <v>0</v>
      </c>
      <c r="Z110" s="70">
        <f t="shared" si="50"/>
        <v>159</v>
      </c>
      <c r="AA110" s="70">
        <f t="shared" si="42"/>
        <v>0</v>
      </c>
      <c r="AB110" s="70">
        <f t="shared" si="43"/>
        <v>0</v>
      </c>
      <c r="AC110" s="70">
        <f t="shared" si="44"/>
        <v>0</v>
      </c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</row>
    <row r="111" spans="1:50" ht="15.75" customHeight="1">
      <c r="A111" s="92">
        <v>70</v>
      </c>
      <c r="B111" s="63" t="s">
        <v>223</v>
      </c>
      <c r="C111" s="63" t="s">
        <v>234</v>
      </c>
      <c r="D111" s="64">
        <v>7299</v>
      </c>
      <c r="E111" s="65">
        <v>1969</v>
      </c>
      <c r="F111" s="66" t="s">
        <v>90</v>
      </c>
      <c r="G111" s="93">
        <v>35</v>
      </c>
      <c r="H111" s="67">
        <f>IF(G111=0,0,IF(G111=1,200,IF(G111=2,195,IF(G111=3,191,IF(G111=4,189,IF(G111=5,188,IF(G111=6,187,IF(G111=7,186,193-G111))))))))</f>
        <v>158</v>
      </c>
      <c r="I111" s="67"/>
      <c r="J111" s="67">
        <f>IF(I111=0,0,IF(I111=1,200,IF(I111=2,195,IF(I111=3,191,IF(I111=4,189,IF(I111=5,188,IF(I111=6,187,IF(I111=7,186,193-I111))))))))</f>
        <v>0</v>
      </c>
      <c r="K111" s="67"/>
      <c r="L111" s="67">
        <f t="shared" si="45"/>
        <v>0</v>
      </c>
      <c r="M111" s="67"/>
      <c r="N111" s="67">
        <f>IF(M111=0,0,IF(M111=1,200,IF(M111=2,195,IF(M111=3,191,IF(M111=4,189,IF(M111=5,188,IF(M111=6,187,IF(M111=7,186,193-M111))))))))</f>
        <v>0</v>
      </c>
      <c r="O111" s="67"/>
      <c r="P111" s="67">
        <f>IF(O111=0,0,IF(O111=1,200,IF(O111=2,195,IF(O111=3,191,IF(O111=4,189,IF(O111=5,188,IF(O111=6,187,IF(O111=7,186,193-O111))))))))</f>
        <v>0</v>
      </c>
      <c r="Q111" s="67"/>
      <c r="R111" s="67">
        <f>IF(Q111=0,0,IF(Q111=1,200,IF(Q111=2,195,IF(Q111=3,191,IF(Q111=4,189,IF(Q111=5,188,IF(Q111=6,187,IF(Q111=7,186,193-Q111))))))))</f>
        <v>0</v>
      </c>
      <c r="S111" s="68">
        <f t="shared" si="46"/>
        <v>158</v>
      </c>
      <c r="T111" s="68">
        <f t="shared" si="47"/>
        <v>70</v>
      </c>
      <c r="U111" s="34"/>
      <c r="V111" s="69"/>
      <c r="W111" s="53"/>
      <c r="X111" s="70">
        <f t="shared" si="48"/>
        <v>158</v>
      </c>
      <c r="Y111" s="70">
        <f t="shared" si="49"/>
        <v>0</v>
      </c>
      <c r="Z111" s="70">
        <f t="shared" si="50"/>
        <v>0</v>
      </c>
      <c r="AA111" s="70">
        <f t="shared" si="42"/>
        <v>0</v>
      </c>
      <c r="AB111" s="70">
        <f t="shared" si="43"/>
        <v>0</v>
      </c>
      <c r="AC111" s="70">
        <f t="shared" si="44"/>
        <v>0</v>
      </c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</row>
    <row r="112" spans="1:50" ht="15.75" customHeight="1">
      <c r="A112" s="92">
        <v>71</v>
      </c>
      <c r="B112" s="63" t="s">
        <v>285</v>
      </c>
      <c r="C112" s="63" t="s">
        <v>286</v>
      </c>
      <c r="D112" s="64">
        <v>7605</v>
      </c>
      <c r="E112" s="65">
        <v>2007</v>
      </c>
      <c r="F112" s="66" t="s">
        <v>31</v>
      </c>
      <c r="G112" s="93"/>
      <c r="H112" s="67"/>
      <c r="I112" s="67"/>
      <c r="J112" s="67"/>
      <c r="K112" s="67">
        <v>35</v>
      </c>
      <c r="L112" s="67">
        <f t="shared" si="45"/>
        <v>158</v>
      </c>
      <c r="M112" s="67"/>
      <c r="N112" s="67"/>
      <c r="O112" s="67"/>
      <c r="P112" s="67"/>
      <c r="Q112" s="67"/>
      <c r="R112" s="67"/>
      <c r="S112" s="68">
        <f t="shared" si="46"/>
        <v>158</v>
      </c>
      <c r="T112" s="68">
        <f t="shared" si="47"/>
        <v>71</v>
      </c>
      <c r="U112" s="34"/>
      <c r="V112" s="69"/>
      <c r="W112" s="53"/>
      <c r="X112" s="70">
        <f t="shared" si="48"/>
        <v>0</v>
      </c>
      <c r="Y112" s="70">
        <f t="shared" si="49"/>
        <v>0</v>
      </c>
      <c r="Z112" s="70">
        <f t="shared" si="50"/>
        <v>158</v>
      </c>
      <c r="AA112" s="70">
        <f t="shared" si="42"/>
        <v>0</v>
      </c>
      <c r="AB112" s="70">
        <f t="shared" si="43"/>
        <v>0</v>
      </c>
      <c r="AC112" s="70">
        <f t="shared" si="44"/>
        <v>0</v>
      </c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</row>
    <row r="113" spans="1:50" ht="15.75" customHeight="1">
      <c r="A113" s="92">
        <v>72</v>
      </c>
      <c r="B113" s="63" t="s">
        <v>287</v>
      </c>
      <c r="C113" s="63" t="s">
        <v>288</v>
      </c>
      <c r="D113" s="64">
        <v>1953</v>
      </c>
      <c r="E113" s="65">
        <v>1951</v>
      </c>
      <c r="F113" s="66" t="s">
        <v>183</v>
      </c>
      <c r="G113" s="93"/>
      <c r="H113" s="67"/>
      <c r="I113" s="67"/>
      <c r="J113" s="67"/>
      <c r="K113" s="67">
        <v>36</v>
      </c>
      <c r="L113" s="67">
        <f t="shared" si="45"/>
        <v>157</v>
      </c>
      <c r="M113" s="67"/>
      <c r="N113" s="67"/>
      <c r="O113" s="67"/>
      <c r="P113" s="67"/>
      <c r="Q113" s="67"/>
      <c r="R113" s="67"/>
      <c r="S113" s="68">
        <f t="shared" si="46"/>
        <v>157</v>
      </c>
      <c r="T113" s="68">
        <f t="shared" si="47"/>
        <v>72</v>
      </c>
      <c r="U113" s="34"/>
      <c r="V113" s="69"/>
      <c r="W113" s="53"/>
      <c r="X113" s="70">
        <f t="shared" si="48"/>
        <v>0</v>
      </c>
      <c r="Y113" s="70">
        <f t="shared" si="49"/>
        <v>0</v>
      </c>
      <c r="Z113" s="70">
        <f t="shared" si="50"/>
        <v>157</v>
      </c>
      <c r="AA113" s="70">
        <f t="shared" si="42"/>
        <v>0</v>
      </c>
      <c r="AB113" s="70">
        <f t="shared" si="43"/>
        <v>0</v>
      </c>
      <c r="AC113" s="70">
        <f t="shared" si="44"/>
        <v>0</v>
      </c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</row>
    <row r="114" spans="1:50" ht="15.75" customHeight="1">
      <c r="A114" s="92">
        <v>73</v>
      </c>
      <c r="B114" s="63" t="s">
        <v>235</v>
      </c>
      <c r="C114" s="63" t="s">
        <v>236</v>
      </c>
      <c r="D114" s="64">
        <v>8051</v>
      </c>
      <c r="E114" s="65">
        <v>1972</v>
      </c>
      <c r="F114" s="66" t="s">
        <v>169</v>
      </c>
      <c r="G114" s="93">
        <v>37</v>
      </c>
      <c r="H114" s="67">
        <f>IF(G114=0,0,IF(G114=1,200,IF(G114=2,195,IF(G114=3,191,IF(G114=4,189,IF(G114=5,188,IF(G114=6,187,IF(G114=7,186,193-G114))))))))</f>
        <v>156</v>
      </c>
      <c r="I114" s="67"/>
      <c r="J114" s="67">
        <f>IF(I114=0,0,IF(I114=1,200,IF(I114=2,195,IF(I114=3,191,IF(I114=4,189,IF(I114=5,188,IF(I114=6,187,IF(I114=7,186,193-I114))))))))</f>
        <v>0</v>
      </c>
      <c r="K114" s="67"/>
      <c r="L114" s="67">
        <f t="shared" si="45"/>
        <v>0</v>
      </c>
      <c r="M114" s="67"/>
      <c r="N114" s="67">
        <f>IF(M114=0,0,IF(M114=1,200,IF(M114=2,195,IF(M114=3,191,IF(M114=4,189,IF(M114=5,188,IF(M114=6,187,IF(M114=7,186,193-M114))))))))</f>
        <v>0</v>
      </c>
      <c r="O114" s="67"/>
      <c r="P114" s="67">
        <f>IF(O114=0,0,IF(O114=1,200,IF(O114=2,195,IF(O114=3,191,IF(O114=4,189,IF(O114=5,188,IF(O114=6,187,IF(O114=7,186,193-O114))))))))</f>
        <v>0</v>
      </c>
      <c r="Q114" s="67"/>
      <c r="R114" s="67">
        <f>IF(Q114=0,0,IF(Q114=1,200,IF(Q114=2,195,IF(Q114=3,191,IF(Q114=4,189,IF(Q114=5,188,IF(Q114=6,187,IF(Q114=7,186,193-Q114))))))))</f>
        <v>0</v>
      </c>
      <c r="S114" s="68">
        <f t="shared" si="46"/>
        <v>156</v>
      </c>
      <c r="T114" s="68">
        <f t="shared" si="47"/>
        <v>73</v>
      </c>
      <c r="U114" s="34"/>
      <c r="V114" s="69"/>
      <c r="W114" s="53"/>
      <c r="X114" s="70">
        <f t="shared" si="48"/>
        <v>156</v>
      </c>
      <c r="Y114" s="70">
        <f t="shared" si="49"/>
        <v>0</v>
      </c>
      <c r="Z114" s="70">
        <f t="shared" si="50"/>
        <v>0</v>
      </c>
      <c r="AA114" s="70">
        <f t="shared" si="42"/>
        <v>0</v>
      </c>
      <c r="AB114" s="70">
        <f t="shared" si="43"/>
        <v>0</v>
      </c>
      <c r="AC114" s="70">
        <f t="shared" si="44"/>
        <v>0</v>
      </c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</row>
    <row r="115" spans="1:50" ht="15.75" customHeight="1">
      <c r="A115" s="92">
        <v>74</v>
      </c>
      <c r="B115" s="63" t="s">
        <v>289</v>
      </c>
      <c r="C115" s="63" t="s">
        <v>290</v>
      </c>
      <c r="D115" s="64">
        <v>5244</v>
      </c>
      <c r="E115" s="65">
        <v>1956</v>
      </c>
      <c r="F115" s="66" t="s">
        <v>222</v>
      </c>
      <c r="G115" s="93"/>
      <c r="H115" s="67"/>
      <c r="I115" s="67"/>
      <c r="J115" s="67"/>
      <c r="K115" s="67">
        <v>37</v>
      </c>
      <c r="L115" s="67">
        <f t="shared" si="45"/>
        <v>156</v>
      </c>
      <c r="M115" s="67"/>
      <c r="N115" s="67"/>
      <c r="O115" s="67"/>
      <c r="P115" s="67"/>
      <c r="Q115" s="67"/>
      <c r="R115" s="67"/>
      <c r="S115" s="68">
        <f t="shared" si="46"/>
        <v>156</v>
      </c>
      <c r="T115" s="68">
        <f t="shared" si="47"/>
        <v>74</v>
      </c>
      <c r="U115" s="34"/>
      <c r="V115" s="69"/>
      <c r="W115" s="53"/>
      <c r="X115" s="70">
        <f t="shared" si="48"/>
        <v>0</v>
      </c>
      <c r="Y115" s="70">
        <f t="shared" si="49"/>
        <v>0</v>
      </c>
      <c r="Z115" s="70">
        <f t="shared" si="50"/>
        <v>156</v>
      </c>
      <c r="AA115" s="70">
        <f t="shared" si="42"/>
        <v>0</v>
      </c>
      <c r="AB115" s="70">
        <f t="shared" si="43"/>
        <v>0</v>
      </c>
      <c r="AC115" s="70">
        <f t="shared" si="44"/>
        <v>0</v>
      </c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</row>
    <row r="116" spans="1:50" ht="15.75" customHeight="1">
      <c r="A116" s="92">
        <v>75</v>
      </c>
      <c r="B116" s="63" t="s">
        <v>291</v>
      </c>
      <c r="C116" s="63" t="s">
        <v>292</v>
      </c>
      <c r="D116" s="64">
        <v>6270</v>
      </c>
      <c r="E116" s="65">
        <v>2003</v>
      </c>
      <c r="F116" s="66" t="s">
        <v>57</v>
      </c>
      <c r="G116" s="93"/>
      <c r="H116" s="67"/>
      <c r="I116" s="67"/>
      <c r="J116" s="67"/>
      <c r="K116" s="67">
        <v>38</v>
      </c>
      <c r="L116" s="67">
        <f t="shared" si="45"/>
        <v>155</v>
      </c>
      <c r="M116" s="67"/>
      <c r="N116" s="67"/>
      <c r="O116" s="67"/>
      <c r="P116" s="67"/>
      <c r="Q116" s="67"/>
      <c r="R116" s="67"/>
      <c r="S116" s="68">
        <f t="shared" si="46"/>
        <v>155</v>
      </c>
      <c r="T116" s="68">
        <f t="shared" si="47"/>
        <v>75</v>
      </c>
      <c r="U116" s="34"/>
      <c r="V116" s="69"/>
      <c r="W116" s="53"/>
      <c r="X116" s="70">
        <f t="shared" si="48"/>
        <v>0</v>
      </c>
      <c r="Y116" s="70">
        <f t="shared" si="49"/>
        <v>0</v>
      </c>
      <c r="Z116" s="70">
        <f t="shared" si="50"/>
        <v>155</v>
      </c>
      <c r="AA116" s="70">
        <f t="shared" si="42"/>
        <v>0</v>
      </c>
      <c r="AB116" s="70">
        <f t="shared" si="43"/>
        <v>0</v>
      </c>
      <c r="AC116" s="70">
        <f t="shared" si="44"/>
        <v>0</v>
      </c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</row>
    <row r="117" spans="1:50" ht="15.75" customHeight="1">
      <c r="A117" s="92">
        <v>76</v>
      </c>
      <c r="B117" s="63" t="s">
        <v>237</v>
      </c>
      <c r="C117" s="63" t="s">
        <v>238</v>
      </c>
      <c r="D117" s="64">
        <v>1166</v>
      </c>
      <c r="E117" s="65">
        <v>1948</v>
      </c>
      <c r="F117" s="66" t="s">
        <v>57</v>
      </c>
      <c r="G117" s="93">
        <v>39</v>
      </c>
      <c r="H117" s="67">
        <f>IF(G117=0,0,IF(G117=1,200,IF(G117=2,195,IF(G117=3,191,IF(G117=4,189,IF(G117=5,188,IF(G117=6,187,IF(G117=7,186,193-G117))))))))</f>
        <v>154</v>
      </c>
      <c r="I117" s="67"/>
      <c r="J117" s="67">
        <f>IF(I117=0,0,IF(I117=1,200,IF(I117=2,195,IF(I117=3,191,IF(I117=4,189,IF(I117=5,188,IF(I117=6,187,IF(I117=7,186,193-I117))))))))</f>
        <v>0</v>
      </c>
      <c r="K117" s="67"/>
      <c r="L117" s="67">
        <f t="shared" si="45"/>
        <v>0</v>
      </c>
      <c r="M117" s="67"/>
      <c r="N117" s="67">
        <f>IF(M117=0,0,IF(M117=1,200,IF(M117=2,195,IF(M117=3,191,IF(M117=4,189,IF(M117=5,188,IF(M117=6,187,IF(M117=7,186,193-M117))))))))</f>
        <v>0</v>
      </c>
      <c r="O117" s="67"/>
      <c r="P117" s="67">
        <f>IF(O117=0,0,IF(O117=1,200,IF(O117=2,195,IF(O117=3,191,IF(O117=4,189,IF(O117=5,188,IF(O117=6,187,IF(O117=7,186,193-O117))))))))</f>
        <v>0</v>
      </c>
      <c r="Q117" s="67"/>
      <c r="R117" s="67">
        <f>IF(Q117=0,0,IF(Q117=1,200,IF(Q117=2,195,IF(Q117=3,191,IF(Q117=4,189,IF(Q117=5,188,IF(Q117=6,187,IF(Q117=7,186,193-Q117))))))))</f>
        <v>0</v>
      </c>
      <c r="S117" s="68">
        <f t="shared" si="46"/>
        <v>154</v>
      </c>
      <c r="T117" s="68">
        <f t="shared" si="47"/>
        <v>76</v>
      </c>
      <c r="U117" s="34"/>
      <c r="V117" s="69"/>
      <c r="W117" s="53"/>
      <c r="X117" s="70">
        <f t="shared" si="48"/>
        <v>154</v>
      </c>
      <c r="Y117" s="70">
        <f t="shared" si="49"/>
        <v>0</v>
      </c>
      <c r="Z117" s="70">
        <f t="shared" si="50"/>
        <v>0</v>
      </c>
      <c r="AA117" s="70">
        <f t="shared" si="42"/>
        <v>0</v>
      </c>
      <c r="AB117" s="70">
        <f t="shared" si="43"/>
        <v>0</v>
      </c>
      <c r="AC117" s="70">
        <f t="shared" si="44"/>
        <v>0</v>
      </c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</row>
    <row r="118" spans="1:50" ht="15.75" customHeight="1">
      <c r="A118" s="92">
        <v>77</v>
      </c>
      <c r="B118" s="63" t="s">
        <v>293</v>
      </c>
      <c r="C118" s="63" t="s">
        <v>94</v>
      </c>
      <c r="D118" s="64">
        <v>7710</v>
      </c>
      <c r="E118" s="65">
        <v>1957</v>
      </c>
      <c r="F118" s="66" t="s">
        <v>57</v>
      </c>
      <c r="G118" s="93"/>
      <c r="H118" s="67"/>
      <c r="I118" s="67"/>
      <c r="J118" s="67"/>
      <c r="K118" s="67">
        <v>39</v>
      </c>
      <c r="L118" s="67">
        <f t="shared" si="45"/>
        <v>154</v>
      </c>
      <c r="M118" s="67"/>
      <c r="N118" s="67"/>
      <c r="O118" s="67"/>
      <c r="P118" s="67"/>
      <c r="Q118" s="67"/>
      <c r="R118" s="67"/>
      <c r="S118" s="68">
        <f t="shared" si="46"/>
        <v>154</v>
      </c>
      <c r="T118" s="68">
        <f t="shared" si="47"/>
        <v>77</v>
      </c>
      <c r="U118" s="34"/>
      <c r="V118" s="69"/>
      <c r="W118" s="53"/>
      <c r="X118" s="70">
        <f t="shared" si="48"/>
        <v>0</v>
      </c>
      <c r="Y118" s="70">
        <f t="shared" si="49"/>
        <v>0</v>
      </c>
      <c r="Z118" s="70">
        <f t="shared" si="50"/>
        <v>154</v>
      </c>
      <c r="AA118" s="70">
        <f t="shared" si="42"/>
        <v>0</v>
      </c>
      <c r="AB118" s="70">
        <f t="shared" si="43"/>
        <v>0</v>
      </c>
      <c r="AC118" s="70">
        <f t="shared" si="44"/>
        <v>0</v>
      </c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</row>
    <row r="119" spans="1:50" ht="15.75" customHeight="1">
      <c r="A119" s="92">
        <v>78</v>
      </c>
      <c r="B119" s="63" t="s">
        <v>294</v>
      </c>
      <c r="C119" s="63" t="s">
        <v>295</v>
      </c>
      <c r="D119" s="64">
        <v>8281</v>
      </c>
      <c r="E119" s="65">
        <v>1970</v>
      </c>
      <c r="F119" s="66" t="s">
        <v>296</v>
      </c>
      <c r="G119" s="93"/>
      <c r="H119" s="67"/>
      <c r="I119" s="67"/>
      <c r="J119" s="67"/>
      <c r="K119" s="67">
        <v>40</v>
      </c>
      <c r="L119" s="67">
        <f t="shared" si="45"/>
        <v>153</v>
      </c>
      <c r="M119" s="67"/>
      <c r="N119" s="67"/>
      <c r="O119" s="67"/>
      <c r="P119" s="67"/>
      <c r="Q119" s="67"/>
      <c r="R119" s="67"/>
      <c r="S119" s="68">
        <f t="shared" si="46"/>
        <v>153</v>
      </c>
      <c r="T119" s="68">
        <f t="shared" si="47"/>
        <v>78</v>
      </c>
      <c r="U119" s="34"/>
      <c r="V119" s="69"/>
      <c r="W119" s="53"/>
      <c r="X119" s="70">
        <f t="shared" si="48"/>
        <v>0</v>
      </c>
      <c r="Y119" s="70">
        <f t="shared" si="49"/>
        <v>0</v>
      </c>
      <c r="Z119" s="70">
        <f t="shared" si="50"/>
        <v>153</v>
      </c>
      <c r="AA119" s="70">
        <f t="shared" si="42"/>
        <v>0</v>
      </c>
      <c r="AB119" s="70">
        <f t="shared" si="43"/>
        <v>0</v>
      </c>
      <c r="AC119" s="70">
        <f t="shared" si="44"/>
        <v>0</v>
      </c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</row>
    <row r="120" spans="1:50" ht="15.75" customHeight="1">
      <c r="A120" s="92">
        <v>79</v>
      </c>
      <c r="B120" s="63" t="s">
        <v>187</v>
      </c>
      <c r="C120" s="63" t="s">
        <v>239</v>
      </c>
      <c r="D120" s="64">
        <v>9331</v>
      </c>
      <c r="E120" s="65">
        <v>1983</v>
      </c>
      <c r="F120" s="66" t="s">
        <v>118</v>
      </c>
      <c r="G120" s="93">
        <v>42</v>
      </c>
      <c r="H120" s="67">
        <f>IF(G120=0,0,IF(G120=1,200,IF(G120=2,195,IF(G120=3,191,IF(G120=4,189,IF(G120=5,188,IF(G120=6,187,IF(G120=7,186,193-G120))))))))</f>
        <v>151</v>
      </c>
      <c r="I120" s="67"/>
      <c r="J120" s="67">
        <f>IF(I120=0,0,IF(I120=1,200,IF(I120=2,195,IF(I120=3,191,IF(I120=4,189,IF(I120=5,188,IF(I120=6,187,IF(I120=7,186,193-I120))))))))</f>
        <v>0</v>
      </c>
      <c r="K120" s="67"/>
      <c r="L120" s="67">
        <f t="shared" si="45"/>
        <v>0</v>
      </c>
      <c r="M120" s="67"/>
      <c r="N120" s="67">
        <f>IF(M120=0,0,IF(M120=1,200,IF(M120=2,195,IF(M120=3,191,IF(M120=4,189,IF(M120=5,188,IF(M120=6,187,IF(M120=7,186,193-M120))))))))</f>
        <v>0</v>
      </c>
      <c r="O120" s="67"/>
      <c r="P120" s="67">
        <f>IF(O120=0,0,IF(O120=1,200,IF(O120=2,195,IF(O120=3,191,IF(O120=4,189,IF(O120=5,188,IF(O120=6,187,IF(O120=7,186,193-O120))))))))</f>
        <v>0</v>
      </c>
      <c r="Q120" s="67"/>
      <c r="R120" s="67">
        <f>IF(Q120=0,0,IF(Q120=1,200,IF(Q120=2,195,IF(Q120=3,191,IF(Q120=4,189,IF(Q120=5,188,IF(Q120=6,187,IF(Q120=7,186,193-Q120))))))))</f>
        <v>0</v>
      </c>
      <c r="S120" s="68">
        <f t="shared" si="46"/>
        <v>151</v>
      </c>
      <c r="T120" s="68">
        <f t="shared" si="47"/>
        <v>79</v>
      </c>
      <c r="U120" s="34"/>
      <c r="V120" s="69"/>
      <c r="W120" s="53"/>
      <c r="X120" s="70">
        <f t="shared" si="48"/>
        <v>151</v>
      </c>
      <c r="Y120" s="70">
        <f t="shared" si="49"/>
        <v>0</v>
      </c>
      <c r="Z120" s="70">
        <f t="shared" si="50"/>
        <v>0</v>
      </c>
      <c r="AA120" s="70">
        <f t="shared" si="42"/>
        <v>0</v>
      </c>
      <c r="AB120" s="70">
        <f t="shared" si="43"/>
        <v>0</v>
      </c>
      <c r="AC120" s="70">
        <f t="shared" si="44"/>
        <v>0</v>
      </c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</row>
    <row r="121" spans="1:50" ht="15.75" customHeight="1">
      <c r="A121" s="92">
        <v>80</v>
      </c>
      <c r="B121" s="63" t="s">
        <v>297</v>
      </c>
      <c r="C121" s="63" t="s">
        <v>106</v>
      </c>
      <c r="D121" s="64">
        <v>1317</v>
      </c>
      <c r="E121" s="65">
        <v>1968</v>
      </c>
      <c r="F121" s="66" t="s">
        <v>107</v>
      </c>
      <c r="G121" s="93"/>
      <c r="H121" s="67"/>
      <c r="I121" s="67"/>
      <c r="J121" s="67"/>
      <c r="K121" s="67">
        <v>42</v>
      </c>
      <c r="L121" s="67">
        <f t="shared" si="45"/>
        <v>151</v>
      </c>
      <c r="M121" s="67"/>
      <c r="N121" s="67"/>
      <c r="O121" s="67"/>
      <c r="P121" s="67"/>
      <c r="Q121" s="67"/>
      <c r="R121" s="67"/>
      <c r="S121" s="68">
        <f t="shared" si="46"/>
        <v>151</v>
      </c>
      <c r="T121" s="68">
        <f t="shared" si="47"/>
        <v>80</v>
      </c>
      <c r="U121" s="34"/>
      <c r="V121" s="69"/>
      <c r="W121" s="53"/>
      <c r="X121" s="70">
        <f t="shared" si="48"/>
        <v>0</v>
      </c>
      <c r="Y121" s="70">
        <f t="shared" si="49"/>
        <v>0</v>
      </c>
      <c r="Z121" s="70">
        <f t="shared" si="50"/>
        <v>151</v>
      </c>
      <c r="AA121" s="70">
        <f t="shared" si="42"/>
        <v>0</v>
      </c>
      <c r="AB121" s="70">
        <f t="shared" si="43"/>
        <v>0</v>
      </c>
      <c r="AC121" s="70">
        <f t="shared" si="44"/>
        <v>0</v>
      </c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</row>
    <row r="122" spans="1:50" ht="15.75" customHeight="1">
      <c r="A122" s="92">
        <v>81</v>
      </c>
      <c r="B122" s="63" t="s">
        <v>181</v>
      </c>
      <c r="C122" s="63" t="s">
        <v>240</v>
      </c>
      <c r="D122" s="64">
        <v>9686</v>
      </c>
      <c r="E122" s="65">
        <v>1973</v>
      </c>
      <c r="F122" s="66" t="s">
        <v>54</v>
      </c>
      <c r="G122" s="93">
        <v>43</v>
      </c>
      <c r="H122" s="67">
        <f>IF(G122=0,0,IF(G122=1,200,IF(G122=2,195,IF(G122=3,191,IF(G122=4,189,IF(G122=5,188,IF(G122=6,187,IF(G122=7,186,193-G122))))))))</f>
        <v>150</v>
      </c>
      <c r="I122" s="67"/>
      <c r="J122" s="67">
        <f>IF(I122=0,0,IF(I122=1,200,IF(I122=2,195,IF(I122=3,191,IF(I122=4,189,IF(I122=5,188,IF(I122=6,187,IF(I122=7,186,193-I122))))))))</f>
        <v>0</v>
      </c>
      <c r="K122" s="67"/>
      <c r="L122" s="67">
        <f t="shared" si="45"/>
        <v>0</v>
      </c>
      <c r="M122" s="67"/>
      <c r="N122" s="67">
        <f>IF(M122=0,0,IF(M122=1,200,IF(M122=2,195,IF(M122=3,191,IF(M122=4,189,IF(M122=5,188,IF(M122=6,187,IF(M122=7,186,193-M122))))))))</f>
        <v>0</v>
      </c>
      <c r="O122" s="67"/>
      <c r="P122" s="67">
        <f>IF(O122=0,0,IF(O122=1,200,IF(O122=2,195,IF(O122=3,191,IF(O122=4,189,IF(O122=5,188,IF(O122=6,187,IF(O122=7,186,193-O122))))))))</f>
        <v>0</v>
      </c>
      <c r="Q122" s="67"/>
      <c r="R122" s="67">
        <f>IF(Q122=0,0,IF(Q122=1,200,IF(Q122=2,195,IF(Q122=3,191,IF(Q122=4,189,IF(Q122=5,188,IF(Q122=6,187,IF(Q122=7,186,193-Q122))))))))</f>
        <v>0</v>
      </c>
      <c r="S122" s="68">
        <f t="shared" si="46"/>
        <v>150</v>
      </c>
      <c r="T122" s="68">
        <f t="shared" si="47"/>
        <v>81</v>
      </c>
      <c r="U122" s="34"/>
      <c r="V122" s="69"/>
      <c r="W122" s="53"/>
      <c r="X122" s="70">
        <f t="shared" si="48"/>
        <v>150</v>
      </c>
      <c r="Y122" s="70">
        <f t="shared" si="49"/>
        <v>0</v>
      </c>
      <c r="Z122" s="70">
        <f t="shared" si="50"/>
        <v>0</v>
      </c>
      <c r="AA122" s="70">
        <f t="shared" si="42"/>
        <v>0</v>
      </c>
      <c r="AB122" s="70">
        <f t="shared" si="43"/>
        <v>0</v>
      </c>
      <c r="AC122" s="70">
        <f t="shared" si="44"/>
        <v>0</v>
      </c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</row>
    <row r="123" spans="1:50" ht="15.75" customHeight="1">
      <c r="A123" s="92">
        <v>82</v>
      </c>
      <c r="B123" s="63" t="s">
        <v>298</v>
      </c>
      <c r="C123" s="63" t="s">
        <v>299</v>
      </c>
      <c r="D123" s="64">
        <v>9963</v>
      </c>
      <c r="E123" s="65">
        <v>1973</v>
      </c>
      <c r="F123" s="66" t="s">
        <v>107</v>
      </c>
      <c r="G123" s="93"/>
      <c r="H123" s="67"/>
      <c r="I123" s="67"/>
      <c r="J123" s="67"/>
      <c r="K123" s="67">
        <v>43</v>
      </c>
      <c r="L123" s="67">
        <f t="shared" si="45"/>
        <v>150</v>
      </c>
      <c r="M123" s="67"/>
      <c r="N123" s="67"/>
      <c r="O123" s="67"/>
      <c r="P123" s="67"/>
      <c r="Q123" s="67"/>
      <c r="R123" s="67"/>
      <c r="S123" s="68">
        <f t="shared" si="46"/>
        <v>150</v>
      </c>
      <c r="T123" s="68">
        <f t="shared" si="47"/>
        <v>82</v>
      </c>
      <c r="U123" s="34"/>
      <c r="V123" s="69"/>
      <c r="W123" s="53"/>
      <c r="X123" s="70">
        <f t="shared" si="48"/>
        <v>0</v>
      </c>
      <c r="Y123" s="70">
        <f t="shared" si="49"/>
        <v>0</v>
      </c>
      <c r="Z123" s="70">
        <f t="shared" si="50"/>
        <v>150</v>
      </c>
      <c r="AA123" s="70">
        <f t="shared" si="42"/>
        <v>0</v>
      </c>
      <c r="AB123" s="70">
        <f t="shared" si="43"/>
        <v>0</v>
      </c>
      <c r="AC123" s="70">
        <f t="shared" si="44"/>
        <v>0</v>
      </c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</row>
    <row r="124" spans="1:50" ht="15.75" customHeight="1">
      <c r="A124" s="92">
        <v>83</v>
      </c>
      <c r="B124" s="63" t="s">
        <v>241</v>
      </c>
      <c r="C124" s="63" t="s">
        <v>156</v>
      </c>
      <c r="D124" s="64">
        <v>169</v>
      </c>
      <c r="E124" s="65">
        <v>1947</v>
      </c>
      <c r="F124" s="66" t="s">
        <v>90</v>
      </c>
      <c r="G124" s="93">
        <v>44</v>
      </c>
      <c r="H124" s="67">
        <f>IF(G124=0,0,IF(G124=1,200,IF(G124=2,195,IF(G124=3,191,IF(G124=4,189,IF(G124=5,188,IF(G124=6,187,IF(G124=7,186,193-G124))))))))</f>
        <v>149</v>
      </c>
      <c r="I124" s="67"/>
      <c r="J124" s="67">
        <f>IF(I124=0,0,IF(I124=1,200,IF(I124=2,195,IF(I124=3,191,IF(I124=4,189,IF(I124=5,188,IF(I124=6,187,IF(I124=7,186,193-I124))))))))</f>
        <v>0</v>
      </c>
      <c r="K124" s="67"/>
      <c r="L124" s="67">
        <f t="shared" si="45"/>
        <v>0</v>
      </c>
      <c r="M124" s="67"/>
      <c r="N124" s="67">
        <f>IF(M124=0,0,IF(M124=1,200,IF(M124=2,195,IF(M124=3,191,IF(M124=4,189,IF(M124=5,188,IF(M124=6,187,IF(M124=7,186,193-M124))))))))</f>
        <v>0</v>
      </c>
      <c r="O124" s="67"/>
      <c r="P124" s="67">
        <f>IF(O124=0,0,IF(O124=1,200,IF(O124=2,195,IF(O124=3,191,IF(O124=4,189,IF(O124=5,188,IF(O124=6,187,IF(O124=7,186,193-O124))))))))</f>
        <v>0</v>
      </c>
      <c r="Q124" s="67"/>
      <c r="R124" s="67">
        <f>IF(Q124=0,0,IF(Q124=1,200,IF(Q124=2,195,IF(Q124=3,191,IF(Q124=4,189,IF(Q124=5,188,IF(Q124=6,187,IF(Q124=7,186,193-Q124))))))))</f>
        <v>0</v>
      </c>
      <c r="S124" s="68">
        <f t="shared" si="46"/>
        <v>149</v>
      </c>
      <c r="T124" s="68">
        <f t="shared" si="47"/>
        <v>83</v>
      </c>
      <c r="U124" s="34"/>
      <c r="V124" s="69"/>
      <c r="W124" s="53"/>
      <c r="X124" s="70">
        <f t="shared" si="48"/>
        <v>149</v>
      </c>
      <c r="Y124" s="70">
        <f t="shared" si="49"/>
        <v>0</v>
      </c>
      <c r="Z124" s="70">
        <f t="shared" si="50"/>
        <v>0</v>
      </c>
      <c r="AA124" s="70">
        <f t="shared" si="42"/>
        <v>0</v>
      </c>
      <c r="AB124" s="70">
        <f t="shared" si="43"/>
        <v>0</v>
      </c>
      <c r="AC124" s="70">
        <f t="shared" si="44"/>
        <v>0</v>
      </c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</row>
    <row r="125" spans="1:50" ht="15.75" customHeight="1">
      <c r="A125" s="92">
        <v>84</v>
      </c>
      <c r="B125" s="63" t="s">
        <v>114</v>
      </c>
      <c r="C125" s="63" t="s">
        <v>300</v>
      </c>
      <c r="D125" s="64">
        <v>8375</v>
      </c>
      <c r="E125" s="65">
        <v>2008</v>
      </c>
      <c r="F125" s="66" t="s">
        <v>31</v>
      </c>
      <c r="G125" s="93"/>
      <c r="H125" s="67"/>
      <c r="I125" s="67"/>
      <c r="J125" s="67"/>
      <c r="K125" s="67">
        <v>45</v>
      </c>
      <c r="L125" s="67">
        <f t="shared" si="45"/>
        <v>148</v>
      </c>
      <c r="M125" s="67"/>
      <c r="N125" s="67"/>
      <c r="O125" s="67"/>
      <c r="P125" s="67"/>
      <c r="Q125" s="67"/>
      <c r="R125" s="67"/>
      <c r="S125" s="68">
        <f t="shared" si="46"/>
        <v>148</v>
      </c>
      <c r="T125" s="68">
        <f t="shared" si="47"/>
        <v>84</v>
      </c>
      <c r="U125" s="34"/>
      <c r="V125" s="69"/>
      <c r="W125" s="53"/>
      <c r="X125" s="70">
        <f t="shared" si="48"/>
        <v>0</v>
      </c>
      <c r="Y125" s="70">
        <f t="shared" si="49"/>
        <v>0</v>
      </c>
      <c r="Z125" s="70">
        <f t="shared" si="50"/>
        <v>148</v>
      </c>
      <c r="AA125" s="70">
        <f t="shared" si="42"/>
        <v>0</v>
      </c>
      <c r="AB125" s="70">
        <f t="shared" si="43"/>
        <v>0</v>
      </c>
      <c r="AC125" s="70">
        <f t="shared" si="44"/>
        <v>0</v>
      </c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</row>
    <row r="126" spans="1:50" ht="15.75" customHeight="1">
      <c r="A126" s="92">
        <v>85</v>
      </c>
      <c r="B126" s="63" t="s">
        <v>242</v>
      </c>
      <c r="C126" s="63" t="s">
        <v>243</v>
      </c>
      <c r="D126" s="64">
        <v>2985</v>
      </c>
      <c r="E126" s="65">
        <v>1947</v>
      </c>
      <c r="F126" s="66" t="s">
        <v>118</v>
      </c>
      <c r="G126" s="93">
        <v>46</v>
      </c>
      <c r="H126" s="67">
        <f>IF(G126=0,0,IF(G126=1,200,IF(G126=2,195,IF(G126=3,191,IF(G126=4,189,IF(G126=5,188,IF(G126=6,187,IF(G126=7,186,193-G126))))))))</f>
        <v>147</v>
      </c>
      <c r="I126" s="67"/>
      <c r="J126" s="67">
        <f>IF(I126=0,0,IF(I126=1,200,IF(I126=2,195,IF(I126=3,191,IF(I126=4,189,IF(I126=5,188,IF(I126=6,187,IF(I126=7,186,193-I126))))))))</f>
        <v>0</v>
      </c>
      <c r="K126" s="67"/>
      <c r="L126" s="67">
        <f t="shared" si="45"/>
        <v>0</v>
      </c>
      <c r="M126" s="67"/>
      <c r="N126" s="67">
        <f>IF(M126=0,0,IF(M126=1,200,IF(M126=2,195,IF(M126=3,191,IF(M126=4,189,IF(M126=5,188,IF(M126=6,187,IF(M126=7,186,193-M126))))))))</f>
        <v>0</v>
      </c>
      <c r="O126" s="67"/>
      <c r="P126" s="67">
        <f>IF(O126=0,0,IF(O126=1,200,IF(O126=2,195,IF(O126=3,191,IF(O126=4,189,IF(O126=5,188,IF(O126=6,187,IF(O126=7,186,193-O126))))))))</f>
        <v>0</v>
      </c>
      <c r="Q126" s="67"/>
      <c r="R126" s="67">
        <f>IF(Q126=0,0,IF(Q126=1,200,IF(Q126=2,195,IF(Q126=3,191,IF(Q126=4,189,IF(Q126=5,188,IF(Q126=6,187,IF(Q126=7,186,193-Q126))))))))</f>
        <v>0</v>
      </c>
      <c r="S126" s="68">
        <f t="shared" si="46"/>
        <v>147</v>
      </c>
      <c r="T126" s="68">
        <f t="shared" si="47"/>
        <v>85</v>
      </c>
      <c r="U126" s="34"/>
      <c r="V126" s="69"/>
      <c r="W126" s="53"/>
      <c r="X126" s="70">
        <f t="shared" ref="X126:X136" si="51">H126</f>
        <v>147</v>
      </c>
      <c r="Y126" s="70">
        <f t="shared" ref="Y126:Y136" si="52">J126</f>
        <v>0</v>
      </c>
      <c r="Z126" s="70">
        <f t="shared" ref="Z126:Z136" si="53">L126</f>
        <v>0</v>
      </c>
      <c r="AA126" s="70">
        <f t="shared" ref="AA126:AA136" si="54">N126</f>
        <v>0</v>
      </c>
      <c r="AB126" s="70">
        <f t="shared" ref="AB126:AB136" si="55">P126</f>
        <v>0</v>
      </c>
      <c r="AC126" s="70">
        <f t="shared" ref="AC126:AC136" si="56">R126</f>
        <v>0</v>
      </c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</row>
    <row r="127" spans="1:50" ht="15.75" customHeight="1">
      <c r="A127" s="92">
        <v>86</v>
      </c>
      <c r="B127" s="63" t="s">
        <v>253</v>
      </c>
      <c r="C127" s="63" t="s">
        <v>301</v>
      </c>
      <c r="D127" s="64">
        <v>7617</v>
      </c>
      <c r="E127" s="65">
        <v>2003</v>
      </c>
      <c r="F127" s="66" t="s">
        <v>80</v>
      </c>
      <c r="G127" s="93"/>
      <c r="H127" s="67"/>
      <c r="I127" s="67"/>
      <c r="J127" s="67"/>
      <c r="K127" s="67">
        <v>46</v>
      </c>
      <c r="L127" s="67">
        <f t="shared" si="45"/>
        <v>147</v>
      </c>
      <c r="M127" s="67"/>
      <c r="N127" s="67"/>
      <c r="O127" s="67"/>
      <c r="P127" s="67"/>
      <c r="Q127" s="67"/>
      <c r="R127" s="67"/>
      <c r="S127" s="68">
        <f t="shared" si="46"/>
        <v>147</v>
      </c>
      <c r="T127" s="68">
        <f t="shared" si="47"/>
        <v>86</v>
      </c>
      <c r="U127" s="34"/>
      <c r="V127" s="69"/>
      <c r="W127" s="53"/>
      <c r="X127" s="70">
        <f t="shared" si="51"/>
        <v>0</v>
      </c>
      <c r="Y127" s="70">
        <f t="shared" si="52"/>
        <v>0</v>
      </c>
      <c r="Z127" s="70">
        <f t="shared" si="53"/>
        <v>147</v>
      </c>
      <c r="AA127" s="70">
        <f t="shared" si="54"/>
        <v>0</v>
      </c>
      <c r="AB127" s="70">
        <f t="shared" si="55"/>
        <v>0</v>
      </c>
      <c r="AC127" s="70">
        <f t="shared" si="56"/>
        <v>0</v>
      </c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</row>
    <row r="128" spans="1:50" ht="15.75" customHeight="1">
      <c r="A128" s="92">
        <v>87</v>
      </c>
      <c r="B128" s="63" t="s">
        <v>244</v>
      </c>
      <c r="C128" s="63" t="s">
        <v>245</v>
      </c>
      <c r="D128" s="64">
        <v>4859</v>
      </c>
      <c r="E128" s="65">
        <v>1970</v>
      </c>
      <c r="F128" s="66" t="s">
        <v>49</v>
      </c>
      <c r="G128" s="93">
        <v>47</v>
      </c>
      <c r="H128" s="67">
        <f>IF(G128=0,0,IF(G128=1,200,IF(G128=2,195,IF(G128=3,191,IF(G128=4,189,IF(G128=5,188,IF(G128=6,187,IF(G128=7,186,193-G128))))))))</f>
        <v>146</v>
      </c>
      <c r="I128" s="67"/>
      <c r="J128" s="67">
        <f>IF(I128=0,0,IF(I128=1,200,IF(I128=2,195,IF(I128=3,191,IF(I128=4,189,IF(I128=5,188,IF(I128=6,187,IF(I128=7,186,193-I128))))))))</f>
        <v>0</v>
      </c>
      <c r="K128" s="67"/>
      <c r="L128" s="67">
        <f t="shared" si="45"/>
        <v>0</v>
      </c>
      <c r="M128" s="67"/>
      <c r="N128" s="67">
        <f>IF(M128=0,0,IF(M128=1,200,IF(M128=2,195,IF(M128=3,191,IF(M128=4,189,IF(M128=5,188,IF(M128=6,187,IF(M128=7,186,193-M128))))))))</f>
        <v>0</v>
      </c>
      <c r="O128" s="67"/>
      <c r="P128" s="67">
        <f>IF(O128=0,0,IF(O128=1,200,IF(O128=2,195,IF(O128=3,191,IF(O128=4,189,IF(O128=5,188,IF(O128=6,187,IF(O128=7,186,193-O128))))))))</f>
        <v>0</v>
      </c>
      <c r="Q128" s="67"/>
      <c r="R128" s="67">
        <f>IF(Q128=0,0,IF(Q128=1,200,IF(Q128=2,195,IF(Q128=3,191,IF(Q128=4,189,IF(Q128=5,188,IF(Q128=6,187,IF(Q128=7,186,193-Q128))))))))</f>
        <v>0</v>
      </c>
      <c r="S128" s="68">
        <f t="shared" si="46"/>
        <v>146</v>
      </c>
      <c r="T128" s="68">
        <f t="shared" si="47"/>
        <v>87</v>
      </c>
      <c r="U128" s="34"/>
      <c r="V128" s="69"/>
      <c r="W128" s="53"/>
      <c r="X128" s="70">
        <f t="shared" si="51"/>
        <v>146</v>
      </c>
      <c r="Y128" s="70">
        <f t="shared" si="52"/>
        <v>0</v>
      </c>
      <c r="Z128" s="70">
        <f t="shared" si="53"/>
        <v>0</v>
      </c>
      <c r="AA128" s="70">
        <f t="shared" si="54"/>
        <v>0</v>
      </c>
      <c r="AB128" s="70">
        <f t="shared" si="55"/>
        <v>0</v>
      </c>
      <c r="AC128" s="70">
        <f t="shared" si="56"/>
        <v>0</v>
      </c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</row>
    <row r="129" spans="1:50" ht="15.75" customHeight="1">
      <c r="A129" s="92">
        <v>88</v>
      </c>
      <c r="B129" s="63" t="s">
        <v>271</v>
      </c>
      <c r="C129" s="63" t="s">
        <v>302</v>
      </c>
      <c r="D129" s="64">
        <v>9568</v>
      </c>
      <c r="E129" s="65">
        <v>2006</v>
      </c>
      <c r="F129" s="66" t="s">
        <v>107</v>
      </c>
      <c r="G129" s="93"/>
      <c r="H129" s="67"/>
      <c r="I129" s="67"/>
      <c r="J129" s="67"/>
      <c r="K129" s="67">
        <v>47</v>
      </c>
      <c r="L129" s="67">
        <f t="shared" si="45"/>
        <v>146</v>
      </c>
      <c r="M129" s="67"/>
      <c r="N129" s="67"/>
      <c r="O129" s="67"/>
      <c r="P129" s="67"/>
      <c r="Q129" s="67"/>
      <c r="R129" s="67"/>
      <c r="S129" s="68">
        <f t="shared" si="46"/>
        <v>146</v>
      </c>
      <c r="T129" s="68">
        <f t="shared" si="47"/>
        <v>88</v>
      </c>
      <c r="U129" s="34"/>
      <c r="V129" s="69"/>
      <c r="W129" s="53"/>
      <c r="X129" s="70">
        <f t="shared" si="51"/>
        <v>0</v>
      </c>
      <c r="Y129" s="70">
        <f t="shared" si="52"/>
        <v>0</v>
      </c>
      <c r="Z129" s="70">
        <f t="shared" si="53"/>
        <v>146</v>
      </c>
      <c r="AA129" s="70">
        <f t="shared" si="54"/>
        <v>0</v>
      </c>
      <c r="AB129" s="70">
        <f t="shared" si="55"/>
        <v>0</v>
      </c>
      <c r="AC129" s="70">
        <f t="shared" si="56"/>
        <v>0</v>
      </c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</row>
    <row r="130" spans="1:50" ht="15.75" customHeight="1">
      <c r="A130" s="92">
        <v>89</v>
      </c>
      <c r="B130" s="63" t="s">
        <v>246</v>
      </c>
      <c r="C130" s="63" t="s">
        <v>247</v>
      </c>
      <c r="D130" s="64">
        <v>9531</v>
      </c>
      <c r="E130" s="65">
        <v>2009</v>
      </c>
      <c r="F130" s="66" t="s">
        <v>118</v>
      </c>
      <c r="G130" s="93">
        <v>48</v>
      </c>
      <c r="H130" s="67">
        <f>IF(G130=0,0,IF(G130=1,200,IF(G130=2,195,IF(G130=3,191,IF(G130=4,189,IF(G130=5,188,IF(G130=6,187,IF(G130=7,186,193-G130))))))))</f>
        <v>145</v>
      </c>
      <c r="I130" s="67"/>
      <c r="J130" s="67">
        <f>IF(I130=0,0,IF(I130=1,200,IF(I130=2,195,IF(I130=3,191,IF(I130=4,189,IF(I130=5,188,IF(I130=6,187,IF(I130=7,186,193-I130))))))))</f>
        <v>0</v>
      </c>
      <c r="K130" s="67"/>
      <c r="L130" s="67">
        <f t="shared" si="45"/>
        <v>0</v>
      </c>
      <c r="M130" s="67"/>
      <c r="N130" s="67">
        <f>IF(M130=0,0,IF(M130=1,200,IF(M130=2,195,IF(M130=3,191,IF(M130=4,189,IF(M130=5,188,IF(M130=6,187,IF(M130=7,186,193-M130))))))))</f>
        <v>0</v>
      </c>
      <c r="O130" s="67"/>
      <c r="P130" s="67">
        <f>IF(O130=0,0,IF(O130=1,200,IF(O130=2,195,IF(O130=3,191,IF(O130=4,189,IF(O130=5,188,IF(O130=6,187,IF(O130=7,186,193-O130))))))))</f>
        <v>0</v>
      </c>
      <c r="Q130" s="67"/>
      <c r="R130" s="67">
        <f>IF(Q130=0,0,IF(Q130=1,200,IF(Q130=2,195,IF(Q130=3,191,IF(Q130=4,189,IF(Q130=5,188,IF(Q130=6,187,IF(Q130=7,186,193-Q130))))))))</f>
        <v>0</v>
      </c>
      <c r="S130" s="68">
        <f t="shared" si="46"/>
        <v>145</v>
      </c>
      <c r="T130" s="68">
        <f t="shared" si="47"/>
        <v>89</v>
      </c>
      <c r="U130" s="34"/>
      <c r="V130" s="69"/>
      <c r="W130" s="53"/>
      <c r="X130" s="70">
        <f t="shared" si="51"/>
        <v>145</v>
      </c>
      <c r="Y130" s="70">
        <f t="shared" si="52"/>
        <v>0</v>
      </c>
      <c r="Z130" s="70">
        <f t="shared" si="53"/>
        <v>0</v>
      </c>
      <c r="AA130" s="70">
        <f t="shared" si="54"/>
        <v>0</v>
      </c>
      <c r="AB130" s="70">
        <f t="shared" si="55"/>
        <v>0</v>
      </c>
      <c r="AC130" s="70">
        <f t="shared" si="56"/>
        <v>0</v>
      </c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</row>
    <row r="131" spans="1:50" ht="15.75" customHeight="1">
      <c r="A131" s="92">
        <v>90</v>
      </c>
      <c r="B131" s="63" t="s">
        <v>303</v>
      </c>
      <c r="C131" s="63" t="s">
        <v>304</v>
      </c>
      <c r="D131" s="64">
        <v>9348</v>
      </c>
      <c r="E131" s="65">
        <v>2006</v>
      </c>
      <c r="F131" s="66" t="s">
        <v>80</v>
      </c>
      <c r="G131" s="93"/>
      <c r="H131" s="67"/>
      <c r="I131" s="67"/>
      <c r="J131" s="67"/>
      <c r="K131" s="67">
        <v>48</v>
      </c>
      <c r="L131" s="67">
        <f t="shared" si="45"/>
        <v>145</v>
      </c>
      <c r="M131" s="67"/>
      <c r="N131" s="67"/>
      <c r="O131" s="67"/>
      <c r="P131" s="67"/>
      <c r="Q131" s="67"/>
      <c r="R131" s="67"/>
      <c r="S131" s="68">
        <f t="shared" si="46"/>
        <v>145</v>
      </c>
      <c r="T131" s="68">
        <f t="shared" si="47"/>
        <v>90</v>
      </c>
      <c r="U131" s="34"/>
      <c r="V131" s="69"/>
      <c r="W131" s="53"/>
      <c r="X131" s="70">
        <f t="shared" si="51"/>
        <v>0</v>
      </c>
      <c r="Y131" s="70">
        <f t="shared" si="52"/>
        <v>0</v>
      </c>
      <c r="Z131" s="70">
        <f t="shared" si="53"/>
        <v>145</v>
      </c>
      <c r="AA131" s="70">
        <f t="shared" si="54"/>
        <v>0</v>
      </c>
      <c r="AB131" s="70">
        <f t="shared" si="55"/>
        <v>0</v>
      </c>
      <c r="AC131" s="70">
        <f t="shared" si="56"/>
        <v>0</v>
      </c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</row>
    <row r="132" spans="1:50" ht="15.75" customHeight="1">
      <c r="A132" s="92">
        <v>91</v>
      </c>
      <c r="B132" s="63" t="s">
        <v>248</v>
      </c>
      <c r="C132" s="63" t="s">
        <v>249</v>
      </c>
      <c r="D132" s="64">
        <v>9706</v>
      </c>
      <c r="E132" s="65">
        <v>2009</v>
      </c>
      <c r="F132" s="66" t="s">
        <v>90</v>
      </c>
      <c r="G132" s="93">
        <v>49</v>
      </c>
      <c r="H132" s="67">
        <f>IF(G132=0,0,IF(G132=1,200,IF(G132=2,195,IF(G132=3,191,IF(G132=4,189,IF(G132=5,188,IF(G132=6,187,IF(G132=7,186,193-G132))))))))</f>
        <v>144</v>
      </c>
      <c r="I132" s="67"/>
      <c r="J132" s="67">
        <f>IF(I132=0,0,IF(I132=1,200,IF(I132=2,195,IF(I132=3,191,IF(I132=4,189,IF(I132=5,188,IF(I132=6,187,IF(I132=7,186,193-I132))))))))</f>
        <v>0</v>
      </c>
      <c r="K132" s="67"/>
      <c r="L132" s="67">
        <f t="shared" si="45"/>
        <v>0</v>
      </c>
      <c r="M132" s="67"/>
      <c r="N132" s="67">
        <f>IF(M132=0,0,IF(M132=1,200,IF(M132=2,195,IF(M132=3,191,IF(M132=4,189,IF(M132=5,188,IF(M132=6,187,IF(M132=7,186,193-M132))))))))</f>
        <v>0</v>
      </c>
      <c r="O132" s="67"/>
      <c r="P132" s="67">
        <f>IF(O132=0,0,IF(O132=1,200,IF(O132=2,195,IF(O132=3,191,IF(O132=4,189,IF(O132=5,188,IF(O132=6,187,IF(O132=7,186,193-O132))))))))</f>
        <v>0</v>
      </c>
      <c r="Q132" s="67"/>
      <c r="R132" s="67">
        <f>IF(Q132=0,0,IF(Q132=1,200,IF(Q132=2,195,IF(Q132=3,191,IF(Q132=4,189,IF(Q132=5,188,IF(Q132=6,187,IF(Q132=7,186,193-Q132))))))))</f>
        <v>0</v>
      </c>
      <c r="S132" s="68">
        <f t="shared" si="46"/>
        <v>144</v>
      </c>
      <c r="T132" s="68">
        <f t="shared" si="47"/>
        <v>91</v>
      </c>
      <c r="U132" s="34"/>
      <c r="V132" s="69"/>
      <c r="W132" s="53"/>
      <c r="X132" s="70">
        <f t="shared" si="51"/>
        <v>144</v>
      </c>
      <c r="Y132" s="70">
        <f t="shared" si="52"/>
        <v>0</v>
      </c>
      <c r="Z132" s="70">
        <f t="shared" si="53"/>
        <v>0</v>
      </c>
      <c r="AA132" s="70">
        <f t="shared" si="54"/>
        <v>0</v>
      </c>
      <c r="AB132" s="70">
        <f t="shared" si="55"/>
        <v>0</v>
      </c>
      <c r="AC132" s="70">
        <f t="shared" si="56"/>
        <v>0</v>
      </c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</row>
    <row r="133" spans="1:50" ht="15.75" customHeight="1">
      <c r="A133" s="92">
        <v>92</v>
      </c>
      <c r="B133" s="63" t="s">
        <v>305</v>
      </c>
      <c r="C133" s="63" t="s">
        <v>306</v>
      </c>
      <c r="D133" s="64">
        <v>9736</v>
      </c>
      <c r="E133" s="65">
        <v>2008</v>
      </c>
      <c r="F133" s="66" t="s">
        <v>118</v>
      </c>
      <c r="G133" s="93"/>
      <c r="H133" s="67"/>
      <c r="I133" s="67"/>
      <c r="J133" s="67"/>
      <c r="K133" s="67">
        <v>49</v>
      </c>
      <c r="L133" s="67">
        <f t="shared" si="45"/>
        <v>144</v>
      </c>
      <c r="M133" s="67"/>
      <c r="N133" s="67"/>
      <c r="O133" s="67"/>
      <c r="P133" s="67"/>
      <c r="Q133" s="67"/>
      <c r="R133" s="67"/>
      <c r="S133" s="68">
        <f t="shared" si="46"/>
        <v>144</v>
      </c>
      <c r="T133" s="68">
        <f t="shared" si="47"/>
        <v>92</v>
      </c>
      <c r="U133" s="34"/>
      <c r="V133" s="69"/>
      <c r="W133" s="53"/>
      <c r="X133" s="70">
        <f t="shared" si="51"/>
        <v>0</v>
      </c>
      <c r="Y133" s="70">
        <f t="shared" si="52"/>
        <v>0</v>
      </c>
      <c r="Z133" s="70">
        <f t="shared" si="53"/>
        <v>144</v>
      </c>
      <c r="AA133" s="70">
        <f t="shared" si="54"/>
        <v>0</v>
      </c>
      <c r="AB133" s="70">
        <f t="shared" si="55"/>
        <v>0</v>
      </c>
      <c r="AC133" s="70">
        <f t="shared" si="56"/>
        <v>0</v>
      </c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</row>
    <row r="134" spans="1:50" ht="15.75" customHeight="1">
      <c r="A134" s="92">
        <v>93</v>
      </c>
      <c r="B134" s="63" t="s">
        <v>250</v>
      </c>
      <c r="C134" s="63" t="s">
        <v>251</v>
      </c>
      <c r="D134" s="64">
        <v>9400</v>
      </c>
      <c r="E134" s="65">
        <v>1967</v>
      </c>
      <c r="F134" s="66" t="s">
        <v>252</v>
      </c>
      <c r="G134" s="93">
        <v>50</v>
      </c>
      <c r="H134" s="67">
        <f>IF(G134=0,0,IF(G134=1,200,IF(G134=2,195,IF(G134=3,191,IF(G134=4,189,IF(G134=5,188,IF(G134=6,187,IF(G134=7,186,193-G134))))))))</f>
        <v>143</v>
      </c>
      <c r="I134" s="67"/>
      <c r="J134" s="67">
        <f>IF(I134=0,0,IF(I134=1,200,IF(I134=2,195,IF(I134=3,191,IF(I134=4,189,IF(I134=5,188,IF(I134=6,187,IF(I134=7,186,193-I134))))))))</f>
        <v>0</v>
      </c>
      <c r="K134" s="67"/>
      <c r="L134" s="67">
        <f t="shared" si="45"/>
        <v>0</v>
      </c>
      <c r="M134" s="67"/>
      <c r="N134" s="67">
        <f>IF(M134=0,0,IF(M134=1,200,IF(M134=2,195,IF(M134=3,191,IF(M134=4,189,IF(M134=5,188,IF(M134=6,187,IF(M134=7,186,193-M134))))))))</f>
        <v>0</v>
      </c>
      <c r="O134" s="67"/>
      <c r="P134" s="67">
        <f>IF(O134=0,0,IF(O134=1,200,IF(O134=2,195,IF(O134=3,191,IF(O134=4,189,IF(O134=5,188,IF(O134=6,187,IF(O134=7,186,193-O134))))))))</f>
        <v>0</v>
      </c>
      <c r="Q134" s="67"/>
      <c r="R134" s="67">
        <f>IF(Q134=0,0,IF(Q134=1,200,IF(Q134=2,195,IF(Q134=3,191,IF(Q134=4,189,IF(Q134=5,188,IF(Q134=6,187,IF(Q134=7,186,193-Q134))))))))</f>
        <v>0</v>
      </c>
      <c r="S134" s="68">
        <f t="shared" si="46"/>
        <v>143</v>
      </c>
      <c r="T134" s="68">
        <f t="shared" si="47"/>
        <v>93</v>
      </c>
      <c r="U134" s="34"/>
      <c r="V134" s="69"/>
      <c r="W134" s="53"/>
      <c r="X134" s="70">
        <f t="shared" si="51"/>
        <v>143</v>
      </c>
      <c r="Y134" s="70">
        <f t="shared" si="52"/>
        <v>0</v>
      </c>
      <c r="Z134" s="70">
        <f t="shared" si="53"/>
        <v>0</v>
      </c>
      <c r="AA134" s="70">
        <f t="shared" si="54"/>
        <v>0</v>
      </c>
      <c r="AB134" s="70">
        <f t="shared" si="55"/>
        <v>0</v>
      </c>
      <c r="AC134" s="70">
        <f t="shared" si="56"/>
        <v>0</v>
      </c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</row>
    <row r="135" spans="1:50" ht="15.75" customHeight="1">
      <c r="A135" s="92">
        <v>94</v>
      </c>
      <c r="B135" s="63" t="s">
        <v>307</v>
      </c>
      <c r="C135" s="63" t="s">
        <v>308</v>
      </c>
      <c r="D135" s="64">
        <v>9966</v>
      </c>
      <c r="E135" s="65">
        <v>2007</v>
      </c>
      <c r="F135" s="66" t="s">
        <v>107</v>
      </c>
      <c r="G135" s="93"/>
      <c r="H135" s="67"/>
      <c r="I135" s="67"/>
      <c r="J135" s="67"/>
      <c r="K135" s="67">
        <v>50</v>
      </c>
      <c r="L135" s="67">
        <f t="shared" si="45"/>
        <v>143</v>
      </c>
      <c r="M135" s="67"/>
      <c r="N135" s="67"/>
      <c r="O135" s="67"/>
      <c r="P135" s="67"/>
      <c r="Q135" s="67"/>
      <c r="R135" s="67"/>
      <c r="S135" s="68">
        <f t="shared" si="46"/>
        <v>143</v>
      </c>
      <c r="T135" s="68">
        <f t="shared" si="47"/>
        <v>94</v>
      </c>
      <c r="U135" s="34"/>
      <c r="V135" s="69"/>
      <c r="W135" s="53"/>
      <c r="X135" s="70">
        <f t="shared" si="51"/>
        <v>0</v>
      </c>
      <c r="Y135" s="70">
        <f t="shared" si="52"/>
        <v>0</v>
      </c>
      <c r="Z135" s="70">
        <f t="shared" si="53"/>
        <v>143</v>
      </c>
      <c r="AA135" s="70">
        <f t="shared" si="54"/>
        <v>0</v>
      </c>
      <c r="AB135" s="70">
        <f t="shared" si="55"/>
        <v>0</v>
      </c>
      <c r="AC135" s="70">
        <f t="shared" si="56"/>
        <v>0</v>
      </c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</row>
    <row r="136" spans="1:50" ht="15.75" customHeight="1">
      <c r="A136" s="92">
        <v>95</v>
      </c>
      <c r="B136" s="63" t="s">
        <v>309</v>
      </c>
      <c r="C136" s="63" t="s">
        <v>299</v>
      </c>
      <c r="D136" s="64">
        <v>9965</v>
      </c>
      <c r="E136" s="65">
        <v>2008</v>
      </c>
      <c r="F136" s="66" t="s">
        <v>107</v>
      </c>
      <c r="G136" s="93"/>
      <c r="H136" s="67"/>
      <c r="I136" s="67"/>
      <c r="J136" s="67"/>
      <c r="K136" s="67">
        <v>52</v>
      </c>
      <c r="L136" s="67">
        <f t="shared" si="45"/>
        <v>141</v>
      </c>
      <c r="M136" s="67"/>
      <c r="N136" s="67"/>
      <c r="O136" s="67"/>
      <c r="P136" s="67"/>
      <c r="Q136" s="67"/>
      <c r="R136" s="67"/>
      <c r="S136" s="68">
        <f t="shared" si="46"/>
        <v>141</v>
      </c>
      <c r="T136" s="68">
        <f t="shared" si="47"/>
        <v>95</v>
      </c>
      <c r="U136" s="34"/>
      <c r="V136" s="69"/>
      <c r="W136" s="53"/>
      <c r="X136" s="70">
        <f t="shared" si="51"/>
        <v>0</v>
      </c>
      <c r="Y136" s="70">
        <f t="shared" si="52"/>
        <v>0</v>
      </c>
      <c r="Z136" s="70">
        <f t="shared" si="53"/>
        <v>141</v>
      </c>
      <c r="AA136" s="70">
        <f t="shared" si="54"/>
        <v>0</v>
      </c>
      <c r="AB136" s="70">
        <f t="shared" si="55"/>
        <v>0</v>
      </c>
      <c r="AC136" s="70">
        <f t="shared" si="56"/>
        <v>0</v>
      </c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</row>
    <row r="137" spans="1:50" ht="15.75" customHeight="1">
      <c r="A137" s="92">
        <v>96</v>
      </c>
      <c r="B137" s="63" t="s">
        <v>253</v>
      </c>
      <c r="C137" s="63" t="s">
        <v>254</v>
      </c>
      <c r="D137" s="64">
        <v>6277</v>
      </c>
      <c r="E137" s="65">
        <v>1973</v>
      </c>
      <c r="F137" s="66" t="s">
        <v>49</v>
      </c>
      <c r="G137" s="93">
        <v>53</v>
      </c>
      <c r="H137" s="67">
        <f t="shared" ref="H137:H146" si="57">IF(G137=0,0,IF(G137=1,200,IF(G137=2,195,IF(G137=3,191,IF(G137=4,189,IF(G137=5,188,IF(G137=6,187,IF(G137=7,186,193-G137))))))))</f>
        <v>140</v>
      </c>
      <c r="I137" s="67"/>
      <c r="J137" s="67">
        <f t="shared" ref="J137:J146" si="58">IF(I137=0,0,IF(I137=1,200,IF(I137=2,195,IF(I137=3,191,IF(I137=4,189,IF(I137=5,188,IF(I137=6,187,IF(I137=7,186,193-I137))))))))</f>
        <v>0</v>
      </c>
      <c r="K137" s="67"/>
      <c r="L137" s="67">
        <f t="shared" si="45"/>
        <v>0</v>
      </c>
      <c r="M137" s="67"/>
      <c r="N137" s="67">
        <f t="shared" ref="N137:N146" si="59">IF(M137=0,0,IF(M137=1,200,IF(M137=2,195,IF(M137=3,191,IF(M137=4,189,IF(M137=5,188,IF(M137=6,187,IF(M137=7,186,193-M137))))))))</f>
        <v>0</v>
      </c>
      <c r="O137" s="67"/>
      <c r="P137" s="67">
        <f t="shared" ref="P137:P146" si="60">IF(O137=0,0,IF(O137=1,200,IF(O137=2,195,IF(O137=3,191,IF(O137=4,189,IF(O137=5,188,IF(O137=6,187,IF(O137=7,186,193-O137))))))))</f>
        <v>0</v>
      </c>
      <c r="Q137" s="67"/>
      <c r="R137" s="67">
        <f t="shared" ref="R137:R146" si="61">IF(Q137=0,0,IF(Q137=1,200,IF(Q137=2,195,IF(Q137=3,191,IF(Q137=4,189,IF(Q137=5,188,IF(Q137=6,187,IF(Q137=7,186,193-Q137))))))))</f>
        <v>0</v>
      </c>
      <c r="S137" s="68">
        <f t="shared" si="46"/>
        <v>140</v>
      </c>
      <c r="T137" s="68">
        <f t="shared" si="47"/>
        <v>96</v>
      </c>
      <c r="U137" s="34"/>
      <c r="V137" s="69"/>
      <c r="W137" s="53"/>
      <c r="X137" s="70">
        <f t="shared" ref="X137:X146" si="62">H137</f>
        <v>140</v>
      </c>
      <c r="Y137" s="70">
        <f t="shared" ref="Y137:Y146" si="63">J137</f>
        <v>0</v>
      </c>
      <c r="Z137" s="70">
        <f t="shared" ref="Z137:Z146" si="64">L137</f>
        <v>0</v>
      </c>
      <c r="AA137" s="70">
        <f t="shared" ref="AA137:AA146" si="65">N137</f>
        <v>0</v>
      </c>
      <c r="AB137" s="70">
        <f t="shared" ref="AB137:AB146" si="66">P137</f>
        <v>0</v>
      </c>
      <c r="AC137" s="70">
        <f t="shared" ref="AC137:AC146" si="67">R137</f>
        <v>0</v>
      </c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</row>
    <row r="138" spans="1:50" ht="15.75" customHeight="1">
      <c r="A138" s="92">
        <v>97</v>
      </c>
      <c r="B138" s="63" t="s">
        <v>255</v>
      </c>
      <c r="C138" s="63" t="s">
        <v>256</v>
      </c>
      <c r="D138" s="64">
        <v>9067</v>
      </c>
      <c r="E138" s="65">
        <v>2009</v>
      </c>
      <c r="F138" s="66" t="s">
        <v>57</v>
      </c>
      <c r="G138" s="93">
        <v>55</v>
      </c>
      <c r="H138" s="67">
        <f t="shared" si="57"/>
        <v>138</v>
      </c>
      <c r="I138" s="67"/>
      <c r="J138" s="67">
        <f t="shared" si="58"/>
        <v>0</v>
      </c>
      <c r="K138" s="67"/>
      <c r="L138" s="67">
        <f t="shared" ref="L138:L169" si="68">IF(K138=0,0,IF(K138=1,200,IF(K138=2,195,IF(K138=3,191,IF(K138=4,189,IF(K138=5,188,IF(K138=6,187,IF(K138=7,186,193-K138))))))))</f>
        <v>0</v>
      </c>
      <c r="M138" s="67"/>
      <c r="N138" s="67">
        <f t="shared" si="59"/>
        <v>0</v>
      </c>
      <c r="O138" s="67"/>
      <c r="P138" s="67">
        <f t="shared" si="60"/>
        <v>0</v>
      </c>
      <c r="Q138" s="67"/>
      <c r="R138" s="67">
        <f t="shared" si="61"/>
        <v>0</v>
      </c>
      <c r="S138" s="68">
        <f t="shared" ref="S138:S146" si="69">LARGE(X138:AC138,1)+LARGE(X138:AC138,2)+LARGE(X138:AC138,3)+LARGE(X138:AC138,4)</f>
        <v>138</v>
      </c>
      <c r="T138" s="68">
        <f t="shared" si="47"/>
        <v>97</v>
      </c>
      <c r="U138" s="34"/>
      <c r="V138" s="69"/>
      <c r="W138" s="53"/>
      <c r="X138" s="70">
        <f t="shared" si="62"/>
        <v>138</v>
      </c>
      <c r="Y138" s="70">
        <f t="shared" si="63"/>
        <v>0</v>
      </c>
      <c r="Z138" s="70">
        <f t="shared" si="64"/>
        <v>0</v>
      </c>
      <c r="AA138" s="70">
        <f t="shared" si="65"/>
        <v>0</v>
      </c>
      <c r="AB138" s="70">
        <f t="shared" si="66"/>
        <v>0</v>
      </c>
      <c r="AC138" s="70">
        <f t="shared" si="67"/>
        <v>0</v>
      </c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</row>
    <row r="139" spans="1:50" ht="15.75" customHeight="1">
      <c r="A139" s="92">
        <v>98</v>
      </c>
      <c r="B139" s="63" t="s">
        <v>253</v>
      </c>
      <c r="C139" s="63" t="s">
        <v>257</v>
      </c>
      <c r="D139" s="79"/>
      <c r="E139" s="65">
        <v>2010</v>
      </c>
      <c r="F139" s="66" t="s">
        <v>169</v>
      </c>
      <c r="G139" s="93">
        <v>56</v>
      </c>
      <c r="H139" s="67">
        <f t="shared" si="57"/>
        <v>137</v>
      </c>
      <c r="I139" s="67"/>
      <c r="J139" s="67">
        <f t="shared" si="58"/>
        <v>0</v>
      </c>
      <c r="K139" s="67"/>
      <c r="L139" s="67">
        <f t="shared" si="68"/>
        <v>0</v>
      </c>
      <c r="M139" s="67"/>
      <c r="N139" s="67">
        <f t="shared" si="59"/>
        <v>0</v>
      </c>
      <c r="O139" s="67"/>
      <c r="P139" s="67">
        <f t="shared" si="60"/>
        <v>0</v>
      </c>
      <c r="Q139" s="67"/>
      <c r="R139" s="67">
        <f t="shared" si="61"/>
        <v>0</v>
      </c>
      <c r="S139" s="68">
        <f t="shared" si="69"/>
        <v>137</v>
      </c>
      <c r="T139" s="68">
        <f t="shared" si="47"/>
        <v>98</v>
      </c>
      <c r="U139" s="34"/>
      <c r="V139" s="69"/>
      <c r="W139" s="53"/>
      <c r="X139" s="70">
        <f t="shared" si="62"/>
        <v>137</v>
      </c>
      <c r="Y139" s="70">
        <f t="shared" si="63"/>
        <v>0</v>
      </c>
      <c r="Z139" s="70">
        <f t="shared" si="64"/>
        <v>0</v>
      </c>
      <c r="AA139" s="70">
        <f t="shared" si="65"/>
        <v>0</v>
      </c>
      <c r="AB139" s="70">
        <f t="shared" si="66"/>
        <v>0</v>
      </c>
      <c r="AC139" s="70">
        <f t="shared" si="67"/>
        <v>0</v>
      </c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</row>
    <row r="140" spans="1:50" ht="15.75" customHeight="1">
      <c r="A140" s="92">
        <v>99</v>
      </c>
      <c r="B140" s="63" t="s">
        <v>258</v>
      </c>
      <c r="C140" s="63" t="s">
        <v>259</v>
      </c>
      <c r="D140" s="64">
        <v>9716</v>
      </c>
      <c r="E140" s="65">
        <v>2007</v>
      </c>
      <c r="F140" s="66" t="s">
        <v>118</v>
      </c>
      <c r="G140" s="93">
        <v>57</v>
      </c>
      <c r="H140" s="67">
        <f t="shared" si="57"/>
        <v>136</v>
      </c>
      <c r="I140" s="67"/>
      <c r="J140" s="67">
        <f t="shared" si="58"/>
        <v>0</v>
      </c>
      <c r="K140" s="67"/>
      <c r="L140" s="67">
        <f t="shared" si="68"/>
        <v>0</v>
      </c>
      <c r="M140" s="67"/>
      <c r="N140" s="67">
        <f t="shared" si="59"/>
        <v>0</v>
      </c>
      <c r="O140" s="67"/>
      <c r="P140" s="67">
        <f t="shared" si="60"/>
        <v>0</v>
      </c>
      <c r="Q140" s="67"/>
      <c r="R140" s="67">
        <f t="shared" si="61"/>
        <v>0</v>
      </c>
      <c r="S140" s="68">
        <f t="shared" si="69"/>
        <v>136</v>
      </c>
      <c r="T140" s="68">
        <f t="shared" si="47"/>
        <v>99</v>
      </c>
      <c r="U140" s="34"/>
      <c r="V140" s="69"/>
      <c r="W140" s="53"/>
      <c r="X140" s="70">
        <f t="shared" si="62"/>
        <v>136</v>
      </c>
      <c r="Y140" s="70">
        <f t="shared" si="63"/>
        <v>0</v>
      </c>
      <c r="Z140" s="70">
        <f t="shared" si="64"/>
        <v>0</v>
      </c>
      <c r="AA140" s="70">
        <f t="shared" si="65"/>
        <v>0</v>
      </c>
      <c r="AB140" s="70">
        <f t="shared" si="66"/>
        <v>0</v>
      </c>
      <c r="AC140" s="70">
        <f t="shared" si="67"/>
        <v>0</v>
      </c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</row>
    <row r="141" spans="1:50" ht="15.75" customHeight="1">
      <c r="A141" s="92">
        <v>100</v>
      </c>
      <c r="B141" s="63" t="s">
        <v>260</v>
      </c>
      <c r="C141" s="63" t="s">
        <v>261</v>
      </c>
      <c r="D141" s="64">
        <v>1567</v>
      </c>
      <c r="E141" s="65">
        <v>1946</v>
      </c>
      <c r="F141" s="66" t="s">
        <v>183</v>
      </c>
      <c r="G141" s="93">
        <v>58</v>
      </c>
      <c r="H141" s="67">
        <f t="shared" si="57"/>
        <v>135</v>
      </c>
      <c r="I141" s="67"/>
      <c r="J141" s="67">
        <f t="shared" si="58"/>
        <v>0</v>
      </c>
      <c r="K141" s="67"/>
      <c r="L141" s="67">
        <f t="shared" si="68"/>
        <v>0</v>
      </c>
      <c r="M141" s="67"/>
      <c r="N141" s="67">
        <f t="shared" si="59"/>
        <v>0</v>
      </c>
      <c r="O141" s="67"/>
      <c r="P141" s="67">
        <f t="shared" si="60"/>
        <v>0</v>
      </c>
      <c r="Q141" s="67"/>
      <c r="R141" s="67">
        <f t="shared" si="61"/>
        <v>0</v>
      </c>
      <c r="S141" s="68">
        <f t="shared" si="69"/>
        <v>135</v>
      </c>
      <c r="T141" s="68">
        <f t="shared" si="47"/>
        <v>100</v>
      </c>
      <c r="U141" s="34"/>
      <c r="V141" s="69"/>
      <c r="W141" s="53"/>
      <c r="X141" s="70">
        <f t="shared" si="62"/>
        <v>135</v>
      </c>
      <c r="Y141" s="70">
        <f t="shared" si="63"/>
        <v>0</v>
      </c>
      <c r="Z141" s="70">
        <f t="shared" si="64"/>
        <v>0</v>
      </c>
      <c r="AA141" s="70">
        <f t="shared" si="65"/>
        <v>0</v>
      </c>
      <c r="AB141" s="70">
        <f t="shared" si="66"/>
        <v>0</v>
      </c>
      <c r="AC141" s="70">
        <f t="shared" si="67"/>
        <v>0</v>
      </c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</row>
    <row r="142" spans="1:50" ht="15.75" customHeight="1">
      <c r="A142" s="92">
        <v>101</v>
      </c>
      <c r="B142" s="63" t="s">
        <v>262</v>
      </c>
      <c r="C142" s="63" t="s">
        <v>263</v>
      </c>
      <c r="D142" s="64">
        <v>3134</v>
      </c>
      <c r="E142" s="65">
        <v>1977</v>
      </c>
      <c r="F142" s="66" t="s">
        <v>118</v>
      </c>
      <c r="G142" s="93">
        <v>59</v>
      </c>
      <c r="H142" s="67">
        <f t="shared" si="57"/>
        <v>134</v>
      </c>
      <c r="I142" s="67"/>
      <c r="J142" s="67">
        <f t="shared" si="58"/>
        <v>0</v>
      </c>
      <c r="K142" s="67"/>
      <c r="L142" s="67">
        <f t="shared" si="68"/>
        <v>0</v>
      </c>
      <c r="M142" s="67"/>
      <c r="N142" s="67">
        <f t="shared" si="59"/>
        <v>0</v>
      </c>
      <c r="O142" s="67"/>
      <c r="P142" s="67">
        <f t="shared" si="60"/>
        <v>0</v>
      </c>
      <c r="Q142" s="67"/>
      <c r="R142" s="67">
        <f t="shared" si="61"/>
        <v>0</v>
      </c>
      <c r="S142" s="68">
        <f t="shared" si="69"/>
        <v>134</v>
      </c>
      <c r="T142" s="68">
        <f t="shared" si="47"/>
        <v>101</v>
      </c>
      <c r="U142" s="34"/>
      <c r="V142" s="69"/>
      <c r="W142" s="53"/>
      <c r="X142" s="70">
        <f t="shared" si="62"/>
        <v>134</v>
      </c>
      <c r="Y142" s="70">
        <f t="shared" si="63"/>
        <v>0</v>
      </c>
      <c r="Z142" s="70">
        <f t="shared" si="64"/>
        <v>0</v>
      </c>
      <c r="AA142" s="70">
        <f t="shared" si="65"/>
        <v>0</v>
      </c>
      <c r="AB142" s="70">
        <f t="shared" si="66"/>
        <v>0</v>
      </c>
      <c r="AC142" s="70">
        <f t="shared" si="67"/>
        <v>0</v>
      </c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</row>
    <row r="143" spans="1:50" ht="15.75" customHeight="1">
      <c r="A143" s="92">
        <v>102</v>
      </c>
      <c r="B143" s="63" t="s">
        <v>264</v>
      </c>
      <c r="C143" s="63" t="s">
        <v>265</v>
      </c>
      <c r="D143" s="64">
        <v>9907</v>
      </c>
      <c r="E143" s="65">
        <v>2010</v>
      </c>
      <c r="F143" s="66" t="s">
        <v>118</v>
      </c>
      <c r="G143" s="93">
        <v>60</v>
      </c>
      <c r="H143" s="67">
        <f t="shared" si="57"/>
        <v>133</v>
      </c>
      <c r="I143" s="67"/>
      <c r="J143" s="67">
        <f t="shared" si="58"/>
        <v>0</v>
      </c>
      <c r="K143" s="67"/>
      <c r="L143" s="67">
        <f t="shared" si="68"/>
        <v>0</v>
      </c>
      <c r="M143" s="67"/>
      <c r="N143" s="67">
        <f t="shared" si="59"/>
        <v>0</v>
      </c>
      <c r="O143" s="67"/>
      <c r="P143" s="67">
        <f t="shared" si="60"/>
        <v>0</v>
      </c>
      <c r="Q143" s="67"/>
      <c r="R143" s="67">
        <f t="shared" si="61"/>
        <v>0</v>
      </c>
      <c r="S143" s="68">
        <f t="shared" si="69"/>
        <v>133</v>
      </c>
      <c r="T143" s="68">
        <f t="shared" si="47"/>
        <v>102</v>
      </c>
      <c r="U143" s="34"/>
      <c r="V143" s="69"/>
      <c r="W143" s="53"/>
      <c r="X143" s="70">
        <f t="shared" si="62"/>
        <v>133</v>
      </c>
      <c r="Y143" s="70">
        <f t="shared" si="63"/>
        <v>0</v>
      </c>
      <c r="Z143" s="70">
        <f t="shared" si="64"/>
        <v>0</v>
      </c>
      <c r="AA143" s="70">
        <f t="shared" si="65"/>
        <v>0</v>
      </c>
      <c r="AB143" s="70">
        <f t="shared" si="66"/>
        <v>0</v>
      </c>
      <c r="AC143" s="70">
        <f t="shared" si="67"/>
        <v>0</v>
      </c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</row>
    <row r="144" spans="1:50" ht="15.75" customHeight="1">
      <c r="A144" s="92">
        <v>103</v>
      </c>
      <c r="B144" s="63" t="s">
        <v>266</v>
      </c>
      <c r="C144" s="63" t="s">
        <v>267</v>
      </c>
      <c r="D144" s="64">
        <v>9709</v>
      </c>
      <c r="E144" s="65">
        <v>2010</v>
      </c>
      <c r="F144" s="66" t="s">
        <v>169</v>
      </c>
      <c r="G144" s="93">
        <v>61</v>
      </c>
      <c r="H144" s="67">
        <f t="shared" si="57"/>
        <v>132</v>
      </c>
      <c r="I144" s="67"/>
      <c r="J144" s="67">
        <f t="shared" si="58"/>
        <v>0</v>
      </c>
      <c r="K144" s="67"/>
      <c r="L144" s="67">
        <f t="shared" si="68"/>
        <v>0</v>
      </c>
      <c r="M144" s="67"/>
      <c r="N144" s="67">
        <f t="shared" si="59"/>
        <v>0</v>
      </c>
      <c r="O144" s="67"/>
      <c r="P144" s="67">
        <f t="shared" si="60"/>
        <v>0</v>
      </c>
      <c r="Q144" s="67"/>
      <c r="R144" s="67">
        <f t="shared" si="61"/>
        <v>0</v>
      </c>
      <c r="S144" s="68">
        <f t="shared" si="69"/>
        <v>132</v>
      </c>
      <c r="T144" s="68">
        <f t="shared" si="47"/>
        <v>103</v>
      </c>
      <c r="U144" s="34"/>
      <c r="V144" s="69"/>
      <c r="W144" s="53"/>
      <c r="X144" s="70">
        <f t="shared" si="62"/>
        <v>132</v>
      </c>
      <c r="Y144" s="70">
        <f t="shared" si="63"/>
        <v>0</v>
      </c>
      <c r="Z144" s="70">
        <f t="shared" si="64"/>
        <v>0</v>
      </c>
      <c r="AA144" s="70">
        <f t="shared" si="65"/>
        <v>0</v>
      </c>
      <c r="AB144" s="70">
        <f t="shared" si="66"/>
        <v>0</v>
      </c>
      <c r="AC144" s="70">
        <f t="shared" si="67"/>
        <v>0</v>
      </c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</row>
    <row r="145" spans="1:50" ht="15.75" customHeight="1">
      <c r="A145" s="92">
        <v>104</v>
      </c>
      <c r="B145" s="63" t="s">
        <v>268</v>
      </c>
      <c r="C145" s="63" t="s">
        <v>269</v>
      </c>
      <c r="D145" s="64">
        <v>9182</v>
      </c>
      <c r="E145" s="65">
        <v>2006</v>
      </c>
      <c r="F145" s="66" t="s">
        <v>118</v>
      </c>
      <c r="G145" s="93">
        <v>62</v>
      </c>
      <c r="H145" s="67">
        <f t="shared" si="57"/>
        <v>131</v>
      </c>
      <c r="I145" s="67"/>
      <c r="J145" s="67">
        <f t="shared" si="58"/>
        <v>0</v>
      </c>
      <c r="K145" s="67"/>
      <c r="L145" s="67">
        <f t="shared" si="68"/>
        <v>0</v>
      </c>
      <c r="M145" s="67"/>
      <c r="N145" s="67">
        <f t="shared" si="59"/>
        <v>0</v>
      </c>
      <c r="O145" s="67"/>
      <c r="P145" s="67">
        <f t="shared" si="60"/>
        <v>0</v>
      </c>
      <c r="Q145" s="67"/>
      <c r="R145" s="67">
        <f t="shared" si="61"/>
        <v>0</v>
      </c>
      <c r="S145" s="68">
        <f t="shared" si="69"/>
        <v>131</v>
      </c>
      <c r="T145" s="68">
        <f t="shared" si="47"/>
        <v>104</v>
      </c>
      <c r="U145" s="34"/>
      <c r="V145" s="69"/>
      <c r="W145" s="53"/>
      <c r="X145" s="70">
        <f t="shared" si="62"/>
        <v>131</v>
      </c>
      <c r="Y145" s="70">
        <f t="shared" si="63"/>
        <v>0</v>
      </c>
      <c r="Z145" s="70">
        <f t="shared" si="64"/>
        <v>0</v>
      </c>
      <c r="AA145" s="70">
        <f t="shared" si="65"/>
        <v>0</v>
      </c>
      <c r="AB145" s="70">
        <f t="shared" si="66"/>
        <v>0</v>
      </c>
      <c r="AC145" s="70">
        <f t="shared" si="67"/>
        <v>0</v>
      </c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</row>
    <row r="146" spans="1:50" ht="15.75" customHeight="1">
      <c r="A146" s="92">
        <v>105</v>
      </c>
      <c r="B146" s="63" t="s">
        <v>270</v>
      </c>
      <c r="C146" s="63" t="s">
        <v>265</v>
      </c>
      <c r="D146" s="64">
        <v>9908</v>
      </c>
      <c r="E146" s="65">
        <v>2013</v>
      </c>
      <c r="F146" s="66" t="s">
        <v>118</v>
      </c>
      <c r="G146" s="93">
        <v>63</v>
      </c>
      <c r="H146" s="67">
        <f t="shared" si="57"/>
        <v>130</v>
      </c>
      <c r="I146" s="67"/>
      <c r="J146" s="67">
        <f t="shared" si="58"/>
        <v>0</v>
      </c>
      <c r="K146" s="67"/>
      <c r="L146" s="67">
        <f t="shared" si="68"/>
        <v>0</v>
      </c>
      <c r="M146" s="67"/>
      <c r="N146" s="67">
        <f t="shared" si="59"/>
        <v>0</v>
      </c>
      <c r="O146" s="67"/>
      <c r="P146" s="67">
        <f t="shared" si="60"/>
        <v>0</v>
      </c>
      <c r="Q146" s="67"/>
      <c r="R146" s="67">
        <f t="shared" si="61"/>
        <v>0</v>
      </c>
      <c r="S146" s="68">
        <f t="shared" si="69"/>
        <v>130</v>
      </c>
      <c r="T146" s="68">
        <f t="shared" si="47"/>
        <v>105</v>
      </c>
      <c r="U146" s="34"/>
      <c r="V146" s="69"/>
      <c r="W146" s="53"/>
      <c r="X146" s="70">
        <f t="shared" si="62"/>
        <v>130</v>
      </c>
      <c r="Y146" s="70">
        <f t="shared" si="63"/>
        <v>0</v>
      </c>
      <c r="Z146" s="70">
        <f t="shared" si="64"/>
        <v>0</v>
      </c>
      <c r="AA146" s="70">
        <f t="shared" si="65"/>
        <v>0</v>
      </c>
      <c r="AB146" s="70">
        <f t="shared" si="66"/>
        <v>0</v>
      </c>
      <c r="AC146" s="70">
        <f t="shared" si="67"/>
        <v>0</v>
      </c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</row>
    <row r="147" spans="1:50" ht="15.75" customHeight="1">
      <c r="A147" s="92">
        <v>106</v>
      </c>
      <c r="B147" s="63"/>
      <c r="C147" s="63"/>
      <c r="D147" s="64"/>
      <c r="E147" s="65"/>
      <c r="F147" s="66"/>
      <c r="G147" s="93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8"/>
      <c r="T147" s="68">
        <f t="shared" si="47"/>
        <v>106</v>
      </c>
      <c r="U147" s="34"/>
      <c r="V147" s="69"/>
      <c r="W147" s="53"/>
      <c r="X147" s="70"/>
      <c r="Y147" s="70"/>
      <c r="Z147" s="70"/>
      <c r="AA147" s="70"/>
      <c r="AB147" s="70"/>
      <c r="AC147" s="70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</row>
    <row r="148" spans="1:50" ht="15.75" customHeight="1">
      <c r="A148" s="92">
        <v>107</v>
      </c>
      <c r="B148" s="63"/>
      <c r="C148" s="63"/>
      <c r="D148" s="64"/>
      <c r="E148" s="65"/>
      <c r="F148" s="66"/>
      <c r="G148" s="93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8"/>
      <c r="T148" s="68"/>
      <c r="U148" s="34"/>
      <c r="V148" s="69"/>
      <c r="W148" s="53"/>
      <c r="X148" s="70"/>
      <c r="Y148" s="70"/>
      <c r="Z148" s="70"/>
      <c r="AA148" s="70"/>
      <c r="AB148" s="70"/>
      <c r="AC148" s="70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</row>
    <row r="149" spans="1:50" ht="15.75" customHeight="1">
      <c r="A149" s="92">
        <v>108</v>
      </c>
      <c r="B149" s="63"/>
      <c r="C149" s="63"/>
      <c r="D149" s="64"/>
      <c r="E149" s="65"/>
      <c r="F149" s="66"/>
      <c r="G149" s="93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8"/>
      <c r="T149" s="68"/>
      <c r="U149" s="34"/>
      <c r="V149" s="69"/>
      <c r="W149" s="53"/>
      <c r="X149" s="70"/>
      <c r="Y149" s="70"/>
      <c r="Z149" s="70"/>
      <c r="AA149" s="70"/>
      <c r="AB149" s="70"/>
      <c r="AC149" s="70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</row>
    <row r="150" spans="1:50" ht="15.75" customHeight="1">
      <c r="A150" s="92">
        <v>109</v>
      </c>
      <c r="B150" s="63"/>
      <c r="C150" s="63"/>
      <c r="D150" s="64"/>
      <c r="E150" s="65"/>
      <c r="F150" s="66"/>
      <c r="G150" s="93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8"/>
      <c r="T150" s="68"/>
      <c r="U150" s="34"/>
      <c r="V150" s="69"/>
      <c r="W150" s="53"/>
      <c r="X150" s="70"/>
      <c r="Y150" s="70"/>
      <c r="Z150" s="70"/>
      <c r="AA150" s="70"/>
      <c r="AB150" s="70"/>
      <c r="AC150" s="70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</row>
    <row r="151" spans="1:50" ht="15.75" customHeight="1">
      <c r="A151" s="92"/>
      <c r="B151" s="63"/>
      <c r="C151" s="63"/>
      <c r="D151" s="64"/>
      <c r="E151" s="65"/>
      <c r="F151" s="66"/>
      <c r="G151" s="93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8"/>
      <c r="T151" s="68"/>
      <c r="U151" s="34"/>
      <c r="V151" s="69"/>
      <c r="W151" s="53"/>
      <c r="X151" s="70"/>
      <c r="Y151" s="70"/>
      <c r="Z151" s="70"/>
      <c r="AA151" s="70"/>
      <c r="AB151" s="70"/>
      <c r="AC151" s="70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</row>
    <row r="152" spans="1:50" s="90" customFormat="1" ht="15.75" customHeight="1">
      <c r="A152" s="83" t="s">
        <v>310</v>
      </c>
      <c r="B152" s="83"/>
      <c r="C152" s="94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8"/>
      <c r="V152" s="88"/>
      <c r="W152" s="53"/>
      <c r="X152" s="70"/>
      <c r="Y152" s="70"/>
      <c r="Z152" s="70"/>
      <c r="AA152" s="70">
        <f t="shared" ref="AA152:AA183" si="70">N152</f>
        <v>0</v>
      </c>
      <c r="AB152" s="70">
        <f t="shared" ref="AB152:AB183" si="71">P152</f>
        <v>0</v>
      </c>
      <c r="AC152" s="70">
        <f t="shared" ref="AC152:AC183" si="72">R152</f>
        <v>0</v>
      </c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</row>
    <row r="153" spans="1:50" ht="15.75" customHeight="1">
      <c r="A153" s="62">
        <v>1</v>
      </c>
      <c r="B153" s="63" t="s">
        <v>55</v>
      </c>
      <c r="C153" s="63" t="s">
        <v>56</v>
      </c>
      <c r="D153" s="64">
        <v>8544</v>
      </c>
      <c r="E153" s="65">
        <v>2008</v>
      </c>
      <c r="F153" s="66" t="s">
        <v>57</v>
      </c>
      <c r="G153" s="67">
        <v>6</v>
      </c>
      <c r="H153" s="67">
        <f t="shared" ref="H153:H177" si="73">IF(G153=0,0,IF(G153=1,200,IF(G153=2,195,IF(G153=3,191,IF(G153=4,189,IF(G153=5,188,IF(G153=6,187,IF(G153=7,186,193-G153))))))))</f>
        <v>187</v>
      </c>
      <c r="I153" s="67">
        <v>8</v>
      </c>
      <c r="J153" s="67">
        <f t="shared" ref="J153:J177" si="74">IF(I153=0,0,IF(I153=1,200,IF(I153=2,195,IF(I153=3,191,IF(I153=4,189,IF(I153=5,188,IF(I153=6,187,IF(I153=7,186,193-I153))))))))</f>
        <v>185</v>
      </c>
      <c r="K153" s="67">
        <v>4</v>
      </c>
      <c r="L153" s="67">
        <f t="shared" ref="L153:L177" si="75">IF(K153=0,0,IF(K153=1,200,IF(K153=2,195,IF(K153=3,191,IF(K153=4,189,IF(K153=5,188,IF(K153=6,187,IF(K153=7,186,193-K153))))))))</f>
        <v>189</v>
      </c>
      <c r="M153" s="67"/>
      <c r="N153" s="67">
        <f t="shared" ref="N153:N177" si="76">IF(M153=0,0,IF(M153=1,200,IF(M153=2,195,IF(M153=3,191,IF(M153=4,189,IF(M153=5,188,IF(M153=6,187,IF(M153=7,186,193-M153))))))))</f>
        <v>0</v>
      </c>
      <c r="O153" s="67"/>
      <c r="P153" s="67">
        <f t="shared" ref="P153:P177" si="77">IF(O153=0,0,IF(O153=1,200,IF(O153=2,195,IF(O153=3,191,IF(O153=4,189,IF(O153=5,188,IF(O153=6,187,IF(O153=7,186,193-O153))))))))</f>
        <v>0</v>
      </c>
      <c r="Q153" s="67"/>
      <c r="R153" s="67">
        <f t="shared" ref="R153:R177" si="78">IF(Q153=0,0,IF(Q153=1,200,IF(Q153=2,195,IF(Q153=3,191,IF(Q153=4,189,IF(Q153=5,188,IF(Q153=6,187,IF(Q153=7,186,193-Q153))))))))</f>
        <v>0</v>
      </c>
      <c r="S153" s="68">
        <f t="shared" ref="S153:S177" si="79">LARGE(X153:AC153,1)+LARGE(X153:AC153,2)+LARGE(X153:AC153,3)+LARGE(X153:AC153,4)</f>
        <v>561</v>
      </c>
      <c r="T153" s="68">
        <f t="shared" ref="T153:T177" si="80">+A153</f>
        <v>1</v>
      </c>
      <c r="U153" s="34"/>
      <c r="V153" s="69"/>
      <c r="W153" s="53"/>
      <c r="X153" s="70">
        <f t="shared" ref="X153:X177" si="81">H153</f>
        <v>187</v>
      </c>
      <c r="Y153" s="70">
        <f t="shared" ref="Y153:Y177" si="82">J153</f>
        <v>185</v>
      </c>
      <c r="Z153" s="70">
        <f t="shared" ref="Z153:Z177" si="83">L153</f>
        <v>189</v>
      </c>
      <c r="AA153" s="70">
        <f t="shared" si="70"/>
        <v>0</v>
      </c>
      <c r="AB153" s="70">
        <f t="shared" si="71"/>
        <v>0</v>
      </c>
      <c r="AC153" s="70">
        <f t="shared" si="72"/>
        <v>0</v>
      </c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</row>
    <row r="154" spans="1:50" ht="15.75" customHeight="1">
      <c r="A154" s="62">
        <v>2</v>
      </c>
      <c r="B154" s="63" t="s">
        <v>42</v>
      </c>
      <c r="C154" s="63" t="s">
        <v>43</v>
      </c>
      <c r="D154" s="64">
        <v>5361</v>
      </c>
      <c r="E154" s="65">
        <v>2004</v>
      </c>
      <c r="F154" s="66" t="s">
        <v>31</v>
      </c>
      <c r="G154" s="67">
        <v>1</v>
      </c>
      <c r="H154" s="67">
        <f t="shared" si="73"/>
        <v>200</v>
      </c>
      <c r="I154" s="67">
        <v>1</v>
      </c>
      <c r="J154" s="67">
        <f t="shared" si="74"/>
        <v>200</v>
      </c>
      <c r="K154" s="67"/>
      <c r="L154" s="67">
        <f t="shared" si="75"/>
        <v>0</v>
      </c>
      <c r="M154" s="67"/>
      <c r="N154" s="67">
        <f t="shared" si="76"/>
        <v>0</v>
      </c>
      <c r="O154" s="67"/>
      <c r="P154" s="67">
        <f t="shared" si="77"/>
        <v>0</v>
      </c>
      <c r="Q154" s="67"/>
      <c r="R154" s="67">
        <f t="shared" si="78"/>
        <v>0</v>
      </c>
      <c r="S154" s="68">
        <f t="shared" si="79"/>
        <v>400</v>
      </c>
      <c r="T154" s="68">
        <f t="shared" si="80"/>
        <v>2</v>
      </c>
      <c r="U154" s="34"/>
      <c r="V154" s="69"/>
      <c r="W154" s="53"/>
      <c r="X154" s="70">
        <f t="shared" si="81"/>
        <v>200</v>
      </c>
      <c r="Y154" s="70">
        <f t="shared" si="82"/>
        <v>200</v>
      </c>
      <c r="Z154" s="70">
        <f t="shared" si="83"/>
        <v>0</v>
      </c>
      <c r="AA154" s="70">
        <f t="shared" si="70"/>
        <v>0</v>
      </c>
      <c r="AB154" s="70">
        <f t="shared" si="71"/>
        <v>0</v>
      </c>
      <c r="AC154" s="70">
        <f t="shared" si="72"/>
        <v>0</v>
      </c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</row>
    <row r="155" spans="1:50" ht="15.75" customHeight="1">
      <c r="A155" s="62">
        <v>3</v>
      </c>
      <c r="B155" s="74" t="s">
        <v>40</v>
      </c>
      <c r="C155" s="74" t="s">
        <v>41</v>
      </c>
      <c r="D155" s="67">
        <v>6043</v>
      </c>
      <c r="E155" s="67">
        <v>2006</v>
      </c>
      <c r="F155" s="74" t="s">
        <v>31</v>
      </c>
      <c r="G155" s="67">
        <v>2</v>
      </c>
      <c r="H155" s="67">
        <f t="shared" si="73"/>
        <v>195</v>
      </c>
      <c r="I155" s="67">
        <v>2</v>
      </c>
      <c r="J155" s="67">
        <f t="shared" si="74"/>
        <v>195</v>
      </c>
      <c r="K155" s="67"/>
      <c r="L155" s="67">
        <f t="shared" si="75"/>
        <v>0</v>
      </c>
      <c r="M155" s="67"/>
      <c r="N155" s="67">
        <f t="shared" si="76"/>
        <v>0</v>
      </c>
      <c r="O155" s="67"/>
      <c r="P155" s="67">
        <f t="shared" si="77"/>
        <v>0</v>
      </c>
      <c r="Q155" s="67"/>
      <c r="R155" s="67">
        <f t="shared" si="78"/>
        <v>0</v>
      </c>
      <c r="S155" s="68">
        <f t="shared" si="79"/>
        <v>390</v>
      </c>
      <c r="T155" s="68">
        <f t="shared" si="80"/>
        <v>3</v>
      </c>
      <c r="U155" s="34"/>
      <c r="V155" s="69"/>
      <c r="W155" s="53"/>
      <c r="X155" s="70">
        <f t="shared" si="81"/>
        <v>195</v>
      </c>
      <c r="Y155" s="70">
        <f t="shared" si="82"/>
        <v>195</v>
      </c>
      <c r="Z155" s="70">
        <f t="shared" si="83"/>
        <v>0</v>
      </c>
      <c r="AA155" s="70">
        <f t="shared" si="70"/>
        <v>0</v>
      </c>
      <c r="AB155" s="70">
        <f t="shared" si="71"/>
        <v>0</v>
      </c>
      <c r="AC155" s="70">
        <f t="shared" si="72"/>
        <v>0</v>
      </c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</row>
    <row r="156" spans="1:50" ht="15.75" customHeight="1">
      <c r="A156" s="62">
        <v>4</v>
      </c>
      <c r="B156" s="63" t="s">
        <v>76</v>
      </c>
      <c r="C156" s="63" t="s">
        <v>77</v>
      </c>
      <c r="D156" s="64">
        <v>8857</v>
      </c>
      <c r="E156" s="65">
        <v>2009</v>
      </c>
      <c r="F156" s="66" t="s">
        <v>39</v>
      </c>
      <c r="G156" s="67"/>
      <c r="H156" s="67">
        <f t="shared" si="73"/>
        <v>0</v>
      </c>
      <c r="I156" s="67">
        <v>7</v>
      </c>
      <c r="J156" s="67">
        <f t="shared" si="74"/>
        <v>186</v>
      </c>
      <c r="K156" s="67">
        <v>1</v>
      </c>
      <c r="L156" s="67">
        <f t="shared" si="75"/>
        <v>200</v>
      </c>
      <c r="M156" s="67"/>
      <c r="N156" s="67">
        <f t="shared" si="76"/>
        <v>0</v>
      </c>
      <c r="O156" s="67"/>
      <c r="P156" s="67">
        <f t="shared" si="77"/>
        <v>0</v>
      </c>
      <c r="Q156" s="67"/>
      <c r="R156" s="67">
        <f t="shared" si="78"/>
        <v>0</v>
      </c>
      <c r="S156" s="68">
        <f t="shared" si="79"/>
        <v>386</v>
      </c>
      <c r="T156" s="68">
        <f t="shared" si="80"/>
        <v>4</v>
      </c>
      <c r="U156" s="34"/>
      <c r="V156" s="69"/>
      <c r="W156" s="53"/>
      <c r="X156" s="70">
        <f t="shared" si="81"/>
        <v>0</v>
      </c>
      <c r="Y156" s="70">
        <f t="shared" si="82"/>
        <v>186</v>
      </c>
      <c r="Z156" s="70">
        <f t="shared" si="83"/>
        <v>200</v>
      </c>
      <c r="AA156" s="70">
        <f t="shared" si="70"/>
        <v>0</v>
      </c>
      <c r="AB156" s="70">
        <f t="shared" si="71"/>
        <v>0</v>
      </c>
      <c r="AC156" s="70">
        <f t="shared" si="72"/>
        <v>0</v>
      </c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</row>
    <row r="157" spans="1:50" ht="15.75" customHeight="1">
      <c r="A157" s="62">
        <v>5</v>
      </c>
      <c r="B157" s="63" t="s">
        <v>44</v>
      </c>
      <c r="C157" s="63" t="s">
        <v>45</v>
      </c>
      <c r="D157" s="64">
        <v>6110</v>
      </c>
      <c r="E157" s="65">
        <v>2005</v>
      </c>
      <c r="F157" s="66" t="s">
        <v>46</v>
      </c>
      <c r="G157" s="67">
        <v>3</v>
      </c>
      <c r="H157" s="67">
        <f t="shared" si="73"/>
        <v>191</v>
      </c>
      <c r="I157" s="67">
        <v>3</v>
      </c>
      <c r="J157" s="67">
        <f t="shared" si="74"/>
        <v>191</v>
      </c>
      <c r="K157" s="67"/>
      <c r="L157" s="67">
        <f t="shared" si="75"/>
        <v>0</v>
      </c>
      <c r="M157" s="67"/>
      <c r="N157" s="67">
        <f t="shared" si="76"/>
        <v>0</v>
      </c>
      <c r="O157" s="67"/>
      <c r="P157" s="67">
        <f t="shared" si="77"/>
        <v>0</v>
      </c>
      <c r="Q157" s="67"/>
      <c r="R157" s="67">
        <f t="shared" si="78"/>
        <v>0</v>
      </c>
      <c r="S157" s="68">
        <f t="shared" si="79"/>
        <v>382</v>
      </c>
      <c r="T157" s="68">
        <f t="shared" si="80"/>
        <v>5</v>
      </c>
      <c r="U157" s="34"/>
      <c r="V157" s="69"/>
      <c r="W157" s="53"/>
      <c r="X157" s="70">
        <f t="shared" si="81"/>
        <v>191</v>
      </c>
      <c r="Y157" s="70">
        <f t="shared" si="82"/>
        <v>191</v>
      </c>
      <c r="Z157" s="70">
        <f t="shared" si="83"/>
        <v>0</v>
      </c>
      <c r="AA157" s="70">
        <f t="shared" si="70"/>
        <v>0</v>
      </c>
      <c r="AB157" s="70">
        <f t="shared" si="71"/>
        <v>0</v>
      </c>
      <c r="AC157" s="70">
        <f t="shared" si="72"/>
        <v>0</v>
      </c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</row>
    <row r="158" spans="1:50" ht="15.75" customHeight="1">
      <c r="A158" s="62">
        <v>6</v>
      </c>
      <c r="B158" s="63" t="s">
        <v>83</v>
      </c>
      <c r="C158" s="63" t="s">
        <v>311</v>
      </c>
      <c r="D158" s="64">
        <v>7278</v>
      </c>
      <c r="E158" s="65">
        <v>2010</v>
      </c>
      <c r="F158" s="66" t="s">
        <v>85</v>
      </c>
      <c r="G158" s="67"/>
      <c r="H158" s="67">
        <f t="shared" si="73"/>
        <v>0</v>
      </c>
      <c r="I158" s="67"/>
      <c r="J158" s="67">
        <f t="shared" si="74"/>
        <v>0</v>
      </c>
      <c r="K158" s="67">
        <v>2</v>
      </c>
      <c r="L158" s="67">
        <f t="shared" si="75"/>
        <v>195</v>
      </c>
      <c r="M158" s="67"/>
      <c r="N158" s="67">
        <f t="shared" si="76"/>
        <v>0</v>
      </c>
      <c r="O158" s="67"/>
      <c r="P158" s="67">
        <f t="shared" si="77"/>
        <v>0</v>
      </c>
      <c r="Q158" s="67"/>
      <c r="R158" s="67">
        <f t="shared" si="78"/>
        <v>0</v>
      </c>
      <c r="S158" s="68">
        <f t="shared" si="79"/>
        <v>195</v>
      </c>
      <c r="T158" s="68">
        <f t="shared" si="80"/>
        <v>6</v>
      </c>
      <c r="U158" s="34"/>
      <c r="V158" s="69"/>
      <c r="W158" s="53"/>
      <c r="X158" s="70">
        <f t="shared" si="81"/>
        <v>0</v>
      </c>
      <c r="Y158" s="70">
        <f t="shared" si="82"/>
        <v>0</v>
      </c>
      <c r="Z158" s="70">
        <f t="shared" si="83"/>
        <v>195</v>
      </c>
      <c r="AA158" s="70">
        <f t="shared" si="70"/>
        <v>0</v>
      </c>
      <c r="AB158" s="70">
        <f t="shared" si="71"/>
        <v>0</v>
      </c>
      <c r="AC158" s="70">
        <f t="shared" si="72"/>
        <v>0</v>
      </c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</row>
    <row r="159" spans="1:50" ht="15.75" customHeight="1">
      <c r="A159" s="62">
        <v>7</v>
      </c>
      <c r="B159" s="74" t="s">
        <v>99</v>
      </c>
      <c r="C159" s="74" t="s">
        <v>100</v>
      </c>
      <c r="D159" s="64">
        <v>8545</v>
      </c>
      <c r="E159" s="67">
        <v>2007</v>
      </c>
      <c r="F159" s="74" t="s">
        <v>57</v>
      </c>
      <c r="G159" s="67"/>
      <c r="H159" s="67">
        <f t="shared" si="73"/>
        <v>0</v>
      </c>
      <c r="I159" s="67"/>
      <c r="J159" s="67">
        <f t="shared" si="74"/>
        <v>0</v>
      </c>
      <c r="K159" s="67">
        <v>3</v>
      </c>
      <c r="L159" s="67">
        <f t="shared" si="75"/>
        <v>191</v>
      </c>
      <c r="M159" s="67"/>
      <c r="N159" s="67">
        <f t="shared" si="76"/>
        <v>0</v>
      </c>
      <c r="O159" s="67"/>
      <c r="P159" s="67">
        <f t="shared" si="77"/>
        <v>0</v>
      </c>
      <c r="Q159" s="67"/>
      <c r="R159" s="67">
        <f t="shared" si="78"/>
        <v>0</v>
      </c>
      <c r="S159" s="68">
        <f t="shared" si="79"/>
        <v>191</v>
      </c>
      <c r="T159" s="68">
        <f t="shared" si="80"/>
        <v>7</v>
      </c>
      <c r="U159" s="34"/>
      <c r="V159" s="69"/>
      <c r="W159" s="53"/>
      <c r="X159" s="70">
        <f t="shared" si="81"/>
        <v>0</v>
      </c>
      <c r="Y159" s="70">
        <f t="shared" si="82"/>
        <v>0</v>
      </c>
      <c r="Z159" s="70">
        <f t="shared" si="83"/>
        <v>191</v>
      </c>
      <c r="AA159" s="70">
        <f t="shared" si="70"/>
        <v>0</v>
      </c>
      <c r="AB159" s="70">
        <f t="shared" si="71"/>
        <v>0</v>
      </c>
      <c r="AC159" s="70">
        <f t="shared" si="72"/>
        <v>0</v>
      </c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</row>
    <row r="160" spans="1:50" ht="15.75" customHeight="1">
      <c r="A160" s="62">
        <v>8</v>
      </c>
      <c r="B160" s="74" t="s">
        <v>312</v>
      </c>
      <c r="C160" s="74" t="s">
        <v>313</v>
      </c>
      <c r="D160" s="67">
        <v>8625</v>
      </c>
      <c r="E160" s="67">
        <v>2005</v>
      </c>
      <c r="F160" s="74" t="s">
        <v>176</v>
      </c>
      <c r="G160" s="67"/>
      <c r="H160" s="67">
        <f t="shared" si="73"/>
        <v>0</v>
      </c>
      <c r="I160" s="67">
        <v>4</v>
      </c>
      <c r="J160" s="67">
        <f t="shared" si="74"/>
        <v>189</v>
      </c>
      <c r="K160" s="67"/>
      <c r="L160" s="67">
        <f t="shared" si="75"/>
        <v>0</v>
      </c>
      <c r="M160" s="67"/>
      <c r="N160" s="67">
        <f t="shared" si="76"/>
        <v>0</v>
      </c>
      <c r="O160" s="67"/>
      <c r="P160" s="67">
        <f t="shared" si="77"/>
        <v>0</v>
      </c>
      <c r="Q160" s="67"/>
      <c r="R160" s="67">
        <f t="shared" si="78"/>
        <v>0</v>
      </c>
      <c r="S160" s="68">
        <f t="shared" si="79"/>
        <v>189</v>
      </c>
      <c r="T160" s="68">
        <f t="shared" si="80"/>
        <v>8</v>
      </c>
      <c r="U160" s="34"/>
      <c r="V160" s="69"/>
      <c r="W160" s="53"/>
      <c r="X160" s="70">
        <f t="shared" si="81"/>
        <v>0</v>
      </c>
      <c r="Y160" s="70">
        <f t="shared" si="82"/>
        <v>189</v>
      </c>
      <c r="Z160" s="70">
        <f t="shared" si="83"/>
        <v>0</v>
      </c>
      <c r="AA160" s="70">
        <f t="shared" si="70"/>
        <v>0</v>
      </c>
      <c r="AB160" s="70">
        <f t="shared" si="71"/>
        <v>0</v>
      </c>
      <c r="AC160" s="70">
        <f t="shared" si="72"/>
        <v>0</v>
      </c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</row>
    <row r="161" spans="1:50" ht="15.75" customHeight="1">
      <c r="A161" s="62">
        <v>9</v>
      </c>
      <c r="B161" s="63" t="s">
        <v>69</v>
      </c>
      <c r="C161" s="63" t="s">
        <v>70</v>
      </c>
      <c r="D161" s="64">
        <v>3732</v>
      </c>
      <c r="E161" s="65">
        <v>2004</v>
      </c>
      <c r="F161" s="66" t="s">
        <v>39</v>
      </c>
      <c r="G161" s="67">
        <v>4</v>
      </c>
      <c r="H161" s="67">
        <f t="shared" si="73"/>
        <v>189</v>
      </c>
      <c r="I161" s="67"/>
      <c r="J161" s="67">
        <f t="shared" si="74"/>
        <v>0</v>
      </c>
      <c r="K161" s="67"/>
      <c r="L161" s="67">
        <f t="shared" si="75"/>
        <v>0</v>
      </c>
      <c r="M161" s="67"/>
      <c r="N161" s="67">
        <f t="shared" si="76"/>
        <v>0</v>
      </c>
      <c r="O161" s="67"/>
      <c r="P161" s="67">
        <f t="shared" si="77"/>
        <v>0</v>
      </c>
      <c r="Q161" s="67"/>
      <c r="R161" s="67">
        <f t="shared" si="78"/>
        <v>0</v>
      </c>
      <c r="S161" s="68">
        <f t="shared" si="79"/>
        <v>189</v>
      </c>
      <c r="T161" s="68">
        <f t="shared" si="80"/>
        <v>9</v>
      </c>
      <c r="U161" s="34"/>
      <c r="V161" s="69"/>
      <c r="W161" s="53"/>
      <c r="X161" s="70">
        <f t="shared" si="81"/>
        <v>189</v>
      </c>
      <c r="Y161" s="70">
        <f t="shared" si="82"/>
        <v>0</v>
      </c>
      <c r="Z161" s="70">
        <f t="shared" si="83"/>
        <v>0</v>
      </c>
      <c r="AA161" s="70">
        <f t="shared" si="70"/>
        <v>0</v>
      </c>
      <c r="AB161" s="70">
        <f t="shared" si="71"/>
        <v>0</v>
      </c>
      <c r="AC161" s="70">
        <f t="shared" si="72"/>
        <v>0</v>
      </c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</row>
    <row r="162" spans="1:50" ht="15.75" customHeight="1">
      <c r="A162" s="62">
        <v>10</v>
      </c>
      <c r="B162" s="74" t="s">
        <v>314</v>
      </c>
      <c r="C162" s="74" t="s">
        <v>315</v>
      </c>
      <c r="D162" s="64">
        <v>8618</v>
      </c>
      <c r="E162" s="67">
        <v>2007</v>
      </c>
      <c r="F162" s="74" t="s">
        <v>176</v>
      </c>
      <c r="G162" s="67"/>
      <c r="H162" s="67">
        <f t="shared" si="73"/>
        <v>0</v>
      </c>
      <c r="I162" s="67">
        <v>5</v>
      </c>
      <c r="J162" s="67">
        <f t="shared" si="74"/>
        <v>188</v>
      </c>
      <c r="K162" s="67"/>
      <c r="L162" s="67">
        <f t="shared" si="75"/>
        <v>0</v>
      </c>
      <c r="M162" s="67"/>
      <c r="N162" s="67">
        <f t="shared" si="76"/>
        <v>0</v>
      </c>
      <c r="O162" s="67"/>
      <c r="P162" s="67">
        <f t="shared" si="77"/>
        <v>0</v>
      </c>
      <c r="Q162" s="67"/>
      <c r="R162" s="67">
        <f t="shared" si="78"/>
        <v>0</v>
      </c>
      <c r="S162" s="68">
        <f t="shared" si="79"/>
        <v>188</v>
      </c>
      <c r="T162" s="68">
        <f t="shared" si="80"/>
        <v>10</v>
      </c>
      <c r="U162" s="34"/>
      <c r="V162" s="69"/>
      <c r="W162" s="53"/>
      <c r="X162" s="70">
        <f t="shared" si="81"/>
        <v>0</v>
      </c>
      <c r="Y162" s="70">
        <f t="shared" si="82"/>
        <v>188</v>
      </c>
      <c r="Z162" s="70">
        <f t="shared" si="83"/>
        <v>0</v>
      </c>
      <c r="AA162" s="70">
        <f t="shared" si="70"/>
        <v>0</v>
      </c>
      <c r="AB162" s="70">
        <f t="shared" si="71"/>
        <v>0</v>
      </c>
      <c r="AC162" s="70">
        <f t="shared" si="72"/>
        <v>0</v>
      </c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</row>
    <row r="163" spans="1:50" ht="15.75" customHeight="1">
      <c r="A163" s="62">
        <v>11</v>
      </c>
      <c r="B163" s="63" t="s">
        <v>86</v>
      </c>
      <c r="C163" s="63" t="s">
        <v>87</v>
      </c>
      <c r="D163" s="64">
        <v>8524</v>
      </c>
      <c r="E163" s="65">
        <v>2009</v>
      </c>
      <c r="F163" s="66" t="s">
        <v>49</v>
      </c>
      <c r="G163" s="67">
        <v>5</v>
      </c>
      <c r="H163" s="67">
        <f t="shared" si="73"/>
        <v>188</v>
      </c>
      <c r="I163" s="67"/>
      <c r="J163" s="67">
        <f t="shared" si="74"/>
        <v>0</v>
      </c>
      <c r="K163" s="67"/>
      <c r="L163" s="67">
        <f t="shared" si="75"/>
        <v>0</v>
      </c>
      <c r="M163" s="67"/>
      <c r="N163" s="67">
        <f t="shared" si="76"/>
        <v>0</v>
      </c>
      <c r="O163" s="67"/>
      <c r="P163" s="67">
        <f t="shared" si="77"/>
        <v>0</v>
      </c>
      <c r="Q163" s="67"/>
      <c r="R163" s="67">
        <f t="shared" si="78"/>
        <v>0</v>
      </c>
      <c r="S163" s="68">
        <f t="shared" si="79"/>
        <v>188</v>
      </c>
      <c r="T163" s="68">
        <f t="shared" si="80"/>
        <v>11</v>
      </c>
      <c r="U163" s="34"/>
      <c r="V163" s="69"/>
      <c r="W163" s="53"/>
      <c r="X163" s="70">
        <f t="shared" si="81"/>
        <v>188</v>
      </c>
      <c r="Y163" s="70">
        <f t="shared" si="82"/>
        <v>0</v>
      </c>
      <c r="Z163" s="70">
        <f t="shared" si="83"/>
        <v>0</v>
      </c>
      <c r="AA163" s="70">
        <f t="shared" si="70"/>
        <v>0</v>
      </c>
      <c r="AB163" s="70">
        <f t="shared" si="71"/>
        <v>0</v>
      </c>
      <c r="AC163" s="70">
        <f t="shared" si="72"/>
        <v>0</v>
      </c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</row>
    <row r="164" spans="1:50" ht="15.75" customHeight="1">
      <c r="A164" s="62">
        <v>12</v>
      </c>
      <c r="B164" s="63" t="s">
        <v>91</v>
      </c>
      <c r="C164" s="63" t="s">
        <v>92</v>
      </c>
      <c r="D164" s="64">
        <v>8438</v>
      </c>
      <c r="E164" s="65">
        <v>2006</v>
      </c>
      <c r="F164" s="66" t="s">
        <v>65</v>
      </c>
      <c r="G164" s="67"/>
      <c r="H164" s="67">
        <f t="shared" si="73"/>
        <v>0</v>
      </c>
      <c r="I164" s="67">
        <v>6</v>
      </c>
      <c r="J164" s="67">
        <f t="shared" si="74"/>
        <v>187</v>
      </c>
      <c r="K164" s="67"/>
      <c r="L164" s="67">
        <f t="shared" si="75"/>
        <v>0</v>
      </c>
      <c r="M164" s="67"/>
      <c r="N164" s="67">
        <f t="shared" si="76"/>
        <v>0</v>
      </c>
      <c r="O164" s="67"/>
      <c r="P164" s="67">
        <f t="shared" si="77"/>
        <v>0</v>
      </c>
      <c r="Q164" s="67"/>
      <c r="R164" s="67">
        <f t="shared" si="78"/>
        <v>0</v>
      </c>
      <c r="S164" s="68">
        <f t="shared" si="79"/>
        <v>187</v>
      </c>
      <c r="T164" s="68">
        <f t="shared" si="80"/>
        <v>12</v>
      </c>
      <c r="U164" s="34"/>
      <c r="V164" s="69"/>
      <c r="W164" s="53"/>
      <c r="X164" s="70">
        <f t="shared" si="81"/>
        <v>0</v>
      </c>
      <c r="Y164" s="70">
        <f t="shared" si="82"/>
        <v>187</v>
      </c>
      <c r="Z164" s="70">
        <f t="shared" si="83"/>
        <v>0</v>
      </c>
      <c r="AA164" s="70">
        <f t="shared" si="70"/>
        <v>0</v>
      </c>
      <c r="AB164" s="70">
        <f t="shared" si="71"/>
        <v>0</v>
      </c>
      <c r="AC164" s="70">
        <f t="shared" si="72"/>
        <v>0</v>
      </c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</row>
    <row r="165" spans="1:50" ht="15.75" customHeight="1">
      <c r="A165" s="62">
        <v>13</v>
      </c>
      <c r="B165" s="63" t="s">
        <v>108</v>
      </c>
      <c r="C165" s="63" t="s">
        <v>316</v>
      </c>
      <c r="D165" s="64">
        <v>9968</v>
      </c>
      <c r="E165" s="65">
        <v>2008</v>
      </c>
      <c r="F165" s="66" t="s">
        <v>107</v>
      </c>
      <c r="G165" s="67"/>
      <c r="H165" s="67">
        <f t="shared" si="73"/>
        <v>0</v>
      </c>
      <c r="I165" s="67"/>
      <c r="J165" s="67">
        <f t="shared" si="74"/>
        <v>0</v>
      </c>
      <c r="K165" s="67">
        <v>6</v>
      </c>
      <c r="L165" s="67">
        <f t="shared" si="75"/>
        <v>187</v>
      </c>
      <c r="M165" s="67"/>
      <c r="N165" s="67">
        <f t="shared" si="76"/>
        <v>0</v>
      </c>
      <c r="O165" s="67"/>
      <c r="P165" s="67">
        <f t="shared" si="77"/>
        <v>0</v>
      </c>
      <c r="Q165" s="67"/>
      <c r="R165" s="67">
        <f t="shared" si="78"/>
        <v>0</v>
      </c>
      <c r="S165" s="68">
        <f t="shared" si="79"/>
        <v>187</v>
      </c>
      <c r="T165" s="68">
        <f t="shared" si="80"/>
        <v>13</v>
      </c>
      <c r="U165" s="34"/>
      <c r="V165" s="69"/>
      <c r="W165" s="53"/>
      <c r="X165" s="70">
        <f t="shared" si="81"/>
        <v>0</v>
      </c>
      <c r="Y165" s="70">
        <f t="shared" si="82"/>
        <v>0</v>
      </c>
      <c r="Z165" s="70">
        <f t="shared" si="83"/>
        <v>187</v>
      </c>
      <c r="AA165" s="70">
        <f t="shared" si="70"/>
        <v>0</v>
      </c>
      <c r="AB165" s="70">
        <f t="shared" si="71"/>
        <v>0</v>
      </c>
      <c r="AC165" s="70">
        <f t="shared" si="72"/>
        <v>0</v>
      </c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</row>
    <row r="166" spans="1:50" ht="15.75" customHeight="1">
      <c r="A166" s="62">
        <v>14</v>
      </c>
      <c r="B166" s="63" t="s">
        <v>93</v>
      </c>
      <c r="C166" s="63" t="s">
        <v>94</v>
      </c>
      <c r="D166" s="64">
        <v>9191</v>
      </c>
      <c r="E166" s="65">
        <v>2009</v>
      </c>
      <c r="F166" s="66" t="s">
        <v>95</v>
      </c>
      <c r="G166" s="67"/>
      <c r="H166" s="67">
        <f t="shared" si="73"/>
        <v>0</v>
      </c>
      <c r="I166" s="67">
        <v>9</v>
      </c>
      <c r="J166" s="67">
        <f t="shared" si="74"/>
        <v>184</v>
      </c>
      <c r="K166" s="67"/>
      <c r="L166" s="67">
        <f t="shared" si="75"/>
        <v>0</v>
      </c>
      <c r="M166" s="67"/>
      <c r="N166" s="67">
        <f t="shared" si="76"/>
        <v>0</v>
      </c>
      <c r="O166" s="67"/>
      <c r="P166" s="67">
        <f t="shared" si="77"/>
        <v>0</v>
      </c>
      <c r="Q166" s="67"/>
      <c r="R166" s="67">
        <f t="shared" si="78"/>
        <v>0</v>
      </c>
      <c r="S166" s="68">
        <f t="shared" si="79"/>
        <v>184</v>
      </c>
      <c r="T166" s="68">
        <f t="shared" si="80"/>
        <v>14</v>
      </c>
      <c r="U166" s="69"/>
      <c r="V166" s="69"/>
      <c r="W166" s="53"/>
      <c r="X166" s="70">
        <f t="shared" si="81"/>
        <v>0</v>
      </c>
      <c r="Y166" s="70">
        <f t="shared" si="82"/>
        <v>184</v>
      </c>
      <c r="Z166" s="70">
        <f t="shared" si="83"/>
        <v>0</v>
      </c>
      <c r="AA166" s="70">
        <f t="shared" si="70"/>
        <v>0</v>
      </c>
      <c r="AB166" s="70">
        <f t="shared" si="71"/>
        <v>0</v>
      </c>
      <c r="AC166" s="70">
        <f t="shared" si="72"/>
        <v>0</v>
      </c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</row>
    <row r="167" spans="1:50" ht="15.75" customHeight="1">
      <c r="A167" s="62">
        <v>15</v>
      </c>
      <c r="B167" s="75"/>
      <c r="C167" s="75"/>
      <c r="D167" s="76"/>
      <c r="E167" s="78"/>
      <c r="F167" s="77"/>
      <c r="G167" s="67"/>
      <c r="H167" s="67">
        <f t="shared" si="73"/>
        <v>0</v>
      </c>
      <c r="I167" s="67"/>
      <c r="J167" s="67">
        <f t="shared" si="74"/>
        <v>0</v>
      </c>
      <c r="K167" s="67"/>
      <c r="L167" s="67">
        <f t="shared" si="75"/>
        <v>0</v>
      </c>
      <c r="M167" s="67"/>
      <c r="N167" s="67">
        <f t="shared" si="76"/>
        <v>0</v>
      </c>
      <c r="O167" s="67"/>
      <c r="P167" s="67">
        <f t="shared" si="77"/>
        <v>0</v>
      </c>
      <c r="Q167" s="67"/>
      <c r="R167" s="67">
        <f t="shared" si="78"/>
        <v>0</v>
      </c>
      <c r="S167" s="68">
        <f t="shared" si="79"/>
        <v>0</v>
      </c>
      <c r="T167" s="68">
        <f t="shared" si="80"/>
        <v>15</v>
      </c>
      <c r="U167" s="69"/>
      <c r="V167" s="69"/>
      <c r="W167" s="53"/>
      <c r="X167" s="70">
        <f t="shared" si="81"/>
        <v>0</v>
      </c>
      <c r="Y167" s="70">
        <f t="shared" si="82"/>
        <v>0</v>
      </c>
      <c r="Z167" s="70">
        <f t="shared" si="83"/>
        <v>0</v>
      </c>
      <c r="AA167" s="70">
        <f t="shared" si="70"/>
        <v>0</v>
      </c>
      <c r="AB167" s="70">
        <f t="shared" si="71"/>
        <v>0</v>
      </c>
      <c r="AC167" s="70">
        <f t="shared" si="72"/>
        <v>0</v>
      </c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</row>
    <row r="168" spans="1:50" ht="15.75" customHeight="1">
      <c r="A168" s="62">
        <v>16</v>
      </c>
      <c r="B168" s="75"/>
      <c r="C168" s="75"/>
      <c r="D168" s="76"/>
      <c r="E168" s="78"/>
      <c r="F168" s="77"/>
      <c r="G168" s="67"/>
      <c r="H168" s="67">
        <f t="shared" si="73"/>
        <v>0</v>
      </c>
      <c r="I168" s="67"/>
      <c r="J168" s="67">
        <f t="shared" si="74"/>
        <v>0</v>
      </c>
      <c r="K168" s="67"/>
      <c r="L168" s="67">
        <f t="shared" si="75"/>
        <v>0</v>
      </c>
      <c r="M168" s="67"/>
      <c r="N168" s="67">
        <f t="shared" si="76"/>
        <v>0</v>
      </c>
      <c r="O168" s="67"/>
      <c r="P168" s="67">
        <f t="shared" si="77"/>
        <v>0</v>
      </c>
      <c r="Q168" s="67"/>
      <c r="R168" s="67">
        <f t="shared" si="78"/>
        <v>0</v>
      </c>
      <c r="S168" s="68">
        <f t="shared" si="79"/>
        <v>0</v>
      </c>
      <c r="T168" s="68">
        <f t="shared" si="80"/>
        <v>16</v>
      </c>
      <c r="U168" s="69"/>
      <c r="V168" s="69"/>
      <c r="W168" s="53"/>
      <c r="X168" s="70">
        <f t="shared" si="81"/>
        <v>0</v>
      </c>
      <c r="Y168" s="70">
        <f t="shared" si="82"/>
        <v>0</v>
      </c>
      <c r="Z168" s="70">
        <f t="shared" si="83"/>
        <v>0</v>
      </c>
      <c r="AA168" s="70">
        <f t="shared" si="70"/>
        <v>0</v>
      </c>
      <c r="AB168" s="70">
        <f t="shared" si="71"/>
        <v>0</v>
      </c>
      <c r="AC168" s="70">
        <f t="shared" si="72"/>
        <v>0</v>
      </c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</row>
    <row r="169" spans="1:50" ht="15.75" customHeight="1">
      <c r="A169" s="62">
        <v>17</v>
      </c>
      <c r="B169" s="81"/>
      <c r="C169" s="81"/>
      <c r="D169" s="76"/>
      <c r="E169" s="82"/>
      <c r="F169" s="81"/>
      <c r="G169" s="67"/>
      <c r="H169" s="67">
        <f t="shared" si="73"/>
        <v>0</v>
      </c>
      <c r="I169" s="67"/>
      <c r="J169" s="67">
        <f t="shared" si="74"/>
        <v>0</v>
      </c>
      <c r="K169" s="67"/>
      <c r="L169" s="67">
        <f t="shared" si="75"/>
        <v>0</v>
      </c>
      <c r="M169" s="67"/>
      <c r="N169" s="67">
        <f t="shared" si="76"/>
        <v>0</v>
      </c>
      <c r="O169" s="67"/>
      <c r="P169" s="67">
        <f t="shared" si="77"/>
        <v>0</v>
      </c>
      <c r="Q169" s="67"/>
      <c r="R169" s="67">
        <f t="shared" si="78"/>
        <v>0</v>
      </c>
      <c r="S169" s="68">
        <f t="shared" si="79"/>
        <v>0</v>
      </c>
      <c r="T169" s="68">
        <f t="shared" si="80"/>
        <v>17</v>
      </c>
      <c r="U169" s="69"/>
      <c r="V169" s="69"/>
      <c r="W169" s="53"/>
      <c r="X169" s="70">
        <f t="shared" si="81"/>
        <v>0</v>
      </c>
      <c r="Y169" s="70">
        <f t="shared" si="82"/>
        <v>0</v>
      </c>
      <c r="Z169" s="70">
        <f t="shared" si="83"/>
        <v>0</v>
      </c>
      <c r="AA169" s="70">
        <f t="shared" si="70"/>
        <v>0</v>
      </c>
      <c r="AB169" s="70">
        <f t="shared" si="71"/>
        <v>0</v>
      </c>
      <c r="AC169" s="70">
        <f t="shared" si="72"/>
        <v>0</v>
      </c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</row>
    <row r="170" spans="1:50" ht="15.75" customHeight="1">
      <c r="A170" s="62">
        <v>18</v>
      </c>
      <c r="B170" s="75"/>
      <c r="C170" s="75"/>
      <c r="D170" s="76"/>
      <c r="E170" s="78"/>
      <c r="F170" s="77"/>
      <c r="G170" s="67"/>
      <c r="H170" s="67">
        <f t="shared" si="73"/>
        <v>0</v>
      </c>
      <c r="I170" s="67"/>
      <c r="J170" s="67">
        <f t="shared" si="74"/>
        <v>0</v>
      </c>
      <c r="K170" s="67"/>
      <c r="L170" s="67">
        <f t="shared" si="75"/>
        <v>0</v>
      </c>
      <c r="M170" s="67"/>
      <c r="N170" s="67">
        <f t="shared" si="76"/>
        <v>0</v>
      </c>
      <c r="O170" s="67"/>
      <c r="P170" s="67">
        <f t="shared" si="77"/>
        <v>0</v>
      </c>
      <c r="Q170" s="67"/>
      <c r="R170" s="67">
        <f t="shared" si="78"/>
        <v>0</v>
      </c>
      <c r="S170" s="68">
        <f t="shared" si="79"/>
        <v>0</v>
      </c>
      <c r="T170" s="68">
        <f t="shared" si="80"/>
        <v>18</v>
      </c>
      <c r="U170" s="69"/>
      <c r="V170" s="69"/>
      <c r="W170" s="53"/>
      <c r="X170" s="70">
        <f t="shared" si="81"/>
        <v>0</v>
      </c>
      <c r="Y170" s="70">
        <f t="shared" si="82"/>
        <v>0</v>
      </c>
      <c r="Z170" s="70">
        <f t="shared" si="83"/>
        <v>0</v>
      </c>
      <c r="AA170" s="70">
        <f t="shared" si="70"/>
        <v>0</v>
      </c>
      <c r="AB170" s="70">
        <f t="shared" si="71"/>
        <v>0</v>
      </c>
      <c r="AC170" s="70">
        <f t="shared" si="72"/>
        <v>0</v>
      </c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</row>
    <row r="171" spans="1:50" ht="15.75" customHeight="1">
      <c r="A171" s="62">
        <v>19</v>
      </c>
      <c r="B171" s="75"/>
      <c r="C171" s="75"/>
      <c r="D171" s="76"/>
      <c r="E171" s="78"/>
      <c r="F171" s="77"/>
      <c r="G171" s="67"/>
      <c r="H171" s="67">
        <f t="shared" si="73"/>
        <v>0</v>
      </c>
      <c r="I171" s="67"/>
      <c r="J171" s="67">
        <f t="shared" si="74"/>
        <v>0</v>
      </c>
      <c r="K171" s="67"/>
      <c r="L171" s="67">
        <f t="shared" si="75"/>
        <v>0</v>
      </c>
      <c r="M171" s="67"/>
      <c r="N171" s="67">
        <f t="shared" si="76"/>
        <v>0</v>
      </c>
      <c r="O171" s="67"/>
      <c r="P171" s="67">
        <f t="shared" si="77"/>
        <v>0</v>
      </c>
      <c r="Q171" s="67"/>
      <c r="R171" s="67">
        <f t="shared" si="78"/>
        <v>0</v>
      </c>
      <c r="S171" s="68">
        <f t="shared" si="79"/>
        <v>0</v>
      </c>
      <c r="T171" s="68">
        <f t="shared" si="80"/>
        <v>19</v>
      </c>
      <c r="U171" s="69"/>
      <c r="V171" s="69"/>
      <c r="W171" s="53"/>
      <c r="X171" s="70">
        <f t="shared" si="81"/>
        <v>0</v>
      </c>
      <c r="Y171" s="70">
        <f t="shared" si="82"/>
        <v>0</v>
      </c>
      <c r="Z171" s="70">
        <f t="shared" si="83"/>
        <v>0</v>
      </c>
      <c r="AA171" s="70">
        <f t="shared" si="70"/>
        <v>0</v>
      </c>
      <c r="AB171" s="70">
        <f t="shared" si="71"/>
        <v>0</v>
      </c>
      <c r="AC171" s="70">
        <f t="shared" si="72"/>
        <v>0</v>
      </c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</row>
    <row r="172" spans="1:50" ht="15.75" customHeight="1">
      <c r="A172" s="62">
        <v>20</v>
      </c>
      <c r="B172" s="75"/>
      <c r="C172" s="75"/>
      <c r="D172" s="76"/>
      <c r="E172" s="78"/>
      <c r="F172" s="77"/>
      <c r="G172" s="67"/>
      <c r="H172" s="67">
        <f t="shared" si="73"/>
        <v>0</v>
      </c>
      <c r="I172" s="67"/>
      <c r="J172" s="67">
        <f t="shared" si="74"/>
        <v>0</v>
      </c>
      <c r="K172" s="67"/>
      <c r="L172" s="67">
        <f t="shared" si="75"/>
        <v>0</v>
      </c>
      <c r="M172" s="67"/>
      <c r="N172" s="67">
        <f t="shared" si="76"/>
        <v>0</v>
      </c>
      <c r="O172" s="67"/>
      <c r="P172" s="67">
        <f t="shared" si="77"/>
        <v>0</v>
      </c>
      <c r="Q172" s="67"/>
      <c r="R172" s="67">
        <f t="shared" si="78"/>
        <v>0</v>
      </c>
      <c r="S172" s="68">
        <f t="shared" si="79"/>
        <v>0</v>
      </c>
      <c r="T172" s="68">
        <f t="shared" si="80"/>
        <v>20</v>
      </c>
      <c r="U172" s="69"/>
      <c r="V172" s="69"/>
      <c r="W172" s="53"/>
      <c r="X172" s="70">
        <f t="shared" si="81"/>
        <v>0</v>
      </c>
      <c r="Y172" s="70">
        <f t="shared" si="82"/>
        <v>0</v>
      </c>
      <c r="Z172" s="70">
        <f t="shared" si="83"/>
        <v>0</v>
      </c>
      <c r="AA172" s="70">
        <f t="shared" si="70"/>
        <v>0</v>
      </c>
      <c r="AB172" s="70">
        <f t="shared" si="71"/>
        <v>0</v>
      </c>
      <c r="AC172" s="70">
        <f t="shared" si="72"/>
        <v>0</v>
      </c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</row>
    <row r="173" spans="1:50" ht="15.75" customHeight="1">
      <c r="A173" s="62">
        <v>21</v>
      </c>
      <c r="B173" s="75"/>
      <c r="C173" s="75"/>
      <c r="D173" s="76"/>
      <c r="E173" s="78"/>
      <c r="F173" s="77"/>
      <c r="G173" s="67"/>
      <c r="H173" s="67">
        <f t="shared" si="73"/>
        <v>0</v>
      </c>
      <c r="I173" s="67"/>
      <c r="J173" s="67">
        <f t="shared" si="74"/>
        <v>0</v>
      </c>
      <c r="K173" s="67"/>
      <c r="L173" s="67">
        <f t="shared" si="75"/>
        <v>0</v>
      </c>
      <c r="M173" s="67"/>
      <c r="N173" s="67">
        <f t="shared" si="76"/>
        <v>0</v>
      </c>
      <c r="O173" s="67"/>
      <c r="P173" s="67">
        <f t="shared" si="77"/>
        <v>0</v>
      </c>
      <c r="Q173" s="67"/>
      <c r="R173" s="67">
        <f t="shared" si="78"/>
        <v>0</v>
      </c>
      <c r="S173" s="68">
        <f t="shared" si="79"/>
        <v>0</v>
      </c>
      <c r="T173" s="68">
        <f t="shared" si="80"/>
        <v>21</v>
      </c>
      <c r="U173" s="69"/>
      <c r="V173" s="69"/>
      <c r="W173" s="53"/>
      <c r="X173" s="70">
        <f t="shared" si="81"/>
        <v>0</v>
      </c>
      <c r="Y173" s="70">
        <f t="shared" si="82"/>
        <v>0</v>
      </c>
      <c r="Z173" s="70">
        <f t="shared" si="83"/>
        <v>0</v>
      </c>
      <c r="AA173" s="70">
        <f t="shared" si="70"/>
        <v>0</v>
      </c>
      <c r="AB173" s="70">
        <f t="shared" si="71"/>
        <v>0</v>
      </c>
      <c r="AC173" s="70">
        <f t="shared" si="72"/>
        <v>0</v>
      </c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</row>
    <row r="174" spans="1:50" ht="15.75" customHeight="1">
      <c r="A174" s="62">
        <v>22</v>
      </c>
      <c r="B174" s="81"/>
      <c r="C174" s="81"/>
      <c r="D174" s="76"/>
      <c r="E174" s="82"/>
      <c r="F174" s="81"/>
      <c r="G174" s="67"/>
      <c r="H174" s="67">
        <f t="shared" si="73"/>
        <v>0</v>
      </c>
      <c r="I174" s="67"/>
      <c r="J174" s="67">
        <f t="shared" si="74"/>
        <v>0</v>
      </c>
      <c r="K174" s="67"/>
      <c r="L174" s="67">
        <f t="shared" si="75"/>
        <v>0</v>
      </c>
      <c r="M174" s="67"/>
      <c r="N174" s="67">
        <f t="shared" si="76"/>
        <v>0</v>
      </c>
      <c r="O174" s="67"/>
      <c r="P174" s="67">
        <f t="shared" si="77"/>
        <v>0</v>
      </c>
      <c r="Q174" s="67"/>
      <c r="R174" s="67">
        <f t="shared" si="78"/>
        <v>0</v>
      </c>
      <c r="S174" s="68">
        <f t="shared" si="79"/>
        <v>0</v>
      </c>
      <c r="T174" s="68">
        <f t="shared" si="80"/>
        <v>22</v>
      </c>
      <c r="U174" s="69"/>
      <c r="V174" s="69"/>
      <c r="W174" s="53"/>
      <c r="X174" s="70">
        <f t="shared" si="81"/>
        <v>0</v>
      </c>
      <c r="Y174" s="70">
        <f t="shared" si="82"/>
        <v>0</v>
      </c>
      <c r="Z174" s="70">
        <f t="shared" si="83"/>
        <v>0</v>
      </c>
      <c r="AA174" s="70">
        <f t="shared" si="70"/>
        <v>0</v>
      </c>
      <c r="AB174" s="70">
        <f t="shared" si="71"/>
        <v>0</v>
      </c>
      <c r="AC174" s="70">
        <f t="shared" si="72"/>
        <v>0</v>
      </c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</row>
    <row r="175" spans="1:50" ht="15.75" customHeight="1">
      <c r="A175" s="62">
        <v>23</v>
      </c>
      <c r="B175" s="75"/>
      <c r="C175" s="75"/>
      <c r="D175" s="76"/>
      <c r="E175" s="78"/>
      <c r="F175" s="77"/>
      <c r="G175" s="67"/>
      <c r="H175" s="67">
        <f t="shared" si="73"/>
        <v>0</v>
      </c>
      <c r="I175" s="67"/>
      <c r="J175" s="67">
        <f t="shared" si="74"/>
        <v>0</v>
      </c>
      <c r="K175" s="67"/>
      <c r="L175" s="67">
        <f t="shared" si="75"/>
        <v>0</v>
      </c>
      <c r="M175" s="67"/>
      <c r="N175" s="67">
        <f t="shared" si="76"/>
        <v>0</v>
      </c>
      <c r="O175" s="67"/>
      <c r="P175" s="67">
        <f t="shared" si="77"/>
        <v>0</v>
      </c>
      <c r="Q175" s="67"/>
      <c r="R175" s="67">
        <f t="shared" si="78"/>
        <v>0</v>
      </c>
      <c r="S175" s="68">
        <f t="shared" si="79"/>
        <v>0</v>
      </c>
      <c r="T175" s="68">
        <f t="shared" si="80"/>
        <v>23</v>
      </c>
      <c r="U175" s="69"/>
      <c r="V175" s="69"/>
      <c r="W175" s="53"/>
      <c r="X175" s="70">
        <f t="shared" si="81"/>
        <v>0</v>
      </c>
      <c r="Y175" s="70">
        <f t="shared" si="82"/>
        <v>0</v>
      </c>
      <c r="Z175" s="70">
        <f t="shared" si="83"/>
        <v>0</v>
      </c>
      <c r="AA175" s="70">
        <f t="shared" si="70"/>
        <v>0</v>
      </c>
      <c r="AB175" s="70">
        <f t="shared" si="71"/>
        <v>0</v>
      </c>
      <c r="AC175" s="70">
        <f t="shared" si="72"/>
        <v>0</v>
      </c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</row>
    <row r="176" spans="1:50" ht="15.75" customHeight="1">
      <c r="A176" s="62">
        <v>24</v>
      </c>
      <c r="B176" s="75"/>
      <c r="C176" s="75"/>
      <c r="D176" s="76"/>
      <c r="E176" s="78"/>
      <c r="F176" s="77"/>
      <c r="G176" s="67"/>
      <c r="H176" s="67">
        <f t="shared" si="73"/>
        <v>0</v>
      </c>
      <c r="I176" s="67"/>
      <c r="J176" s="67">
        <f t="shared" si="74"/>
        <v>0</v>
      </c>
      <c r="K176" s="67"/>
      <c r="L176" s="67">
        <f t="shared" si="75"/>
        <v>0</v>
      </c>
      <c r="M176" s="67"/>
      <c r="N176" s="67">
        <f t="shared" si="76"/>
        <v>0</v>
      </c>
      <c r="O176" s="67"/>
      <c r="P176" s="67">
        <f t="shared" si="77"/>
        <v>0</v>
      </c>
      <c r="Q176" s="67"/>
      <c r="R176" s="67">
        <f t="shared" si="78"/>
        <v>0</v>
      </c>
      <c r="S176" s="68">
        <f t="shared" si="79"/>
        <v>0</v>
      </c>
      <c r="T176" s="68">
        <f t="shared" si="80"/>
        <v>24</v>
      </c>
      <c r="U176" s="69"/>
      <c r="V176" s="69"/>
      <c r="W176" s="53"/>
      <c r="X176" s="70">
        <f t="shared" si="81"/>
        <v>0</v>
      </c>
      <c r="Y176" s="70">
        <f t="shared" si="82"/>
        <v>0</v>
      </c>
      <c r="Z176" s="70">
        <f t="shared" si="83"/>
        <v>0</v>
      </c>
      <c r="AA176" s="70">
        <f t="shared" si="70"/>
        <v>0</v>
      </c>
      <c r="AB176" s="70">
        <f t="shared" si="71"/>
        <v>0</v>
      </c>
      <c r="AC176" s="70">
        <f t="shared" si="72"/>
        <v>0</v>
      </c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</row>
    <row r="177" spans="1:50" ht="15.75" customHeight="1">
      <c r="A177" s="62">
        <v>25</v>
      </c>
      <c r="B177" s="75"/>
      <c r="C177" s="75"/>
      <c r="D177" s="76"/>
      <c r="E177" s="78"/>
      <c r="F177" s="77"/>
      <c r="G177" s="67"/>
      <c r="H177" s="67">
        <f t="shared" si="73"/>
        <v>0</v>
      </c>
      <c r="I177" s="67"/>
      <c r="J177" s="67">
        <f t="shared" si="74"/>
        <v>0</v>
      </c>
      <c r="K177" s="67"/>
      <c r="L177" s="67">
        <f t="shared" si="75"/>
        <v>0</v>
      </c>
      <c r="M177" s="67"/>
      <c r="N177" s="67">
        <f t="shared" si="76"/>
        <v>0</v>
      </c>
      <c r="O177" s="67"/>
      <c r="P177" s="67">
        <f t="shared" si="77"/>
        <v>0</v>
      </c>
      <c r="Q177" s="67"/>
      <c r="R177" s="67">
        <f t="shared" si="78"/>
        <v>0</v>
      </c>
      <c r="S177" s="68">
        <f t="shared" si="79"/>
        <v>0</v>
      </c>
      <c r="T177" s="68">
        <f t="shared" si="80"/>
        <v>25</v>
      </c>
      <c r="U177" s="69"/>
      <c r="V177" s="69"/>
      <c r="W177" s="53"/>
      <c r="X177" s="70">
        <f t="shared" si="81"/>
        <v>0</v>
      </c>
      <c r="Y177" s="70">
        <f t="shared" si="82"/>
        <v>0</v>
      </c>
      <c r="Z177" s="70">
        <f t="shared" si="83"/>
        <v>0</v>
      </c>
      <c r="AA177" s="70">
        <f t="shared" si="70"/>
        <v>0</v>
      </c>
      <c r="AB177" s="70">
        <f t="shared" si="71"/>
        <v>0</v>
      </c>
      <c r="AC177" s="70">
        <f t="shared" si="72"/>
        <v>0</v>
      </c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</row>
    <row r="178" spans="1:50" s="90" customFormat="1" ht="15.75" customHeight="1">
      <c r="A178" s="83" t="s">
        <v>317</v>
      </c>
      <c r="B178" s="83"/>
      <c r="C178" s="94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8"/>
      <c r="V178" s="88"/>
      <c r="W178" s="53"/>
      <c r="X178" s="70"/>
      <c r="Y178" s="70"/>
      <c r="Z178" s="70"/>
      <c r="AA178" s="70">
        <f t="shared" si="70"/>
        <v>0</v>
      </c>
      <c r="AB178" s="70">
        <f t="shared" si="71"/>
        <v>0</v>
      </c>
      <c r="AC178" s="70">
        <f t="shared" si="72"/>
        <v>0</v>
      </c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</row>
    <row r="179" spans="1:50" ht="15.75" customHeight="1">
      <c r="A179" s="62">
        <v>1</v>
      </c>
      <c r="B179" s="63" t="s">
        <v>111</v>
      </c>
      <c r="C179" s="63" t="s">
        <v>112</v>
      </c>
      <c r="D179" s="64">
        <v>5470</v>
      </c>
      <c r="E179" s="65">
        <v>2006</v>
      </c>
      <c r="F179" s="66" t="s">
        <v>113</v>
      </c>
      <c r="G179" s="67">
        <v>1</v>
      </c>
      <c r="H179" s="67">
        <f t="shared" ref="H179:H200" si="84">IF(G179=0,0,IF(G179=1,200,IF(G179=2,195,IF(G179=3,191,IF(G179=4,189,IF(G179=5,188,IF(G179=6,187,IF(G179=7,186,193-G179))))))))</f>
        <v>200</v>
      </c>
      <c r="I179" s="67">
        <v>1</v>
      </c>
      <c r="J179" s="67">
        <f t="shared" ref="J179:J200" si="85">IF(I179=0,0,IF(I179=1,200,IF(I179=2,195,IF(I179=3,191,IF(I179=4,189,IF(I179=5,188,IF(I179=6,187,IF(I179=7,186,193-I179))))))))</f>
        <v>200</v>
      </c>
      <c r="K179" s="67">
        <v>1</v>
      </c>
      <c r="L179" s="67">
        <f t="shared" ref="L179:L217" si="86">IF(K179=0,0,IF(K179=1,200,IF(K179=2,195,IF(K179=3,191,IF(K179=4,189,IF(K179=5,188,IF(K179=6,187,IF(K179=7,186,193-K179))))))))</f>
        <v>200</v>
      </c>
      <c r="M179" s="67"/>
      <c r="N179" s="67">
        <f t="shared" ref="N179:N200" si="87">IF(M179=0,0,IF(M179=1,200,IF(M179=2,195,IF(M179=3,191,IF(M179=4,189,IF(M179=5,188,IF(M179=6,187,IF(M179=7,186,193-M179))))))))</f>
        <v>0</v>
      </c>
      <c r="O179" s="67"/>
      <c r="P179" s="67">
        <f t="shared" ref="P179:P200" si="88">IF(O179=0,0,IF(O179=1,200,IF(O179=2,195,IF(O179=3,191,IF(O179=4,189,IF(O179=5,188,IF(O179=6,187,IF(O179=7,186,193-O179))))))))</f>
        <v>0</v>
      </c>
      <c r="Q179" s="67"/>
      <c r="R179" s="67">
        <f t="shared" ref="R179:R200" si="89">IF(Q179=0,0,IF(Q179=1,200,IF(Q179=2,195,IF(Q179=3,191,IF(Q179=4,189,IF(Q179=5,188,IF(Q179=6,187,IF(Q179=7,186,193-Q179))))))))</f>
        <v>0</v>
      </c>
      <c r="S179" s="68">
        <f t="shared" ref="S179:S200" si="90">LARGE(X179:AC179,1)+LARGE(X179:AC179,2)+LARGE(X179:AC179,3)+LARGE(X179:AC179,4)</f>
        <v>600</v>
      </c>
      <c r="T179" s="68">
        <f t="shared" ref="T179:T217" si="91">+A179</f>
        <v>1</v>
      </c>
      <c r="U179" s="34"/>
      <c r="V179" s="69"/>
      <c r="W179" s="53"/>
      <c r="X179" s="70">
        <f t="shared" ref="X179:X212" si="92">H179</f>
        <v>200</v>
      </c>
      <c r="Y179" s="70">
        <f t="shared" ref="Y179:Y212" si="93">J179</f>
        <v>200</v>
      </c>
      <c r="Z179" s="70">
        <f t="shared" ref="Z179:Z212" si="94">L179</f>
        <v>200</v>
      </c>
      <c r="AA179" s="70">
        <f t="shared" si="70"/>
        <v>0</v>
      </c>
      <c r="AB179" s="70">
        <f t="shared" si="71"/>
        <v>0</v>
      </c>
      <c r="AC179" s="70">
        <f t="shared" si="72"/>
        <v>0</v>
      </c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</row>
    <row r="180" spans="1:50" ht="15.75" customHeight="1">
      <c r="A180" s="62">
        <v>2</v>
      </c>
      <c r="B180" s="63" t="s">
        <v>116</v>
      </c>
      <c r="C180" s="63" t="s">
        <v>117</v>
      </c>
      <c r="D180" s="64">
        <v>7516</v>
      </c>
      <c r="E180" s="65">
        <v>2007</v>
      </c>
      <c r="F180" s="66" t="s">
        <v>118</v>
      </c>
      <c r="G180" s="67">
        <v>4</v>
      </c>
      <c r="H180" s="67">
        <f t="shared" si="84"/>
        <v>189</v>
      </c>
      <c r="I180" s="67">
        <v>5</v>
      </c>
      <c r="J180" s="67">
        <f t="shared" si="85"/>
        <v>188</v>
      </c>
      <c r="K180" s="67">
        <v>2</v>
      </c>
      <c r="L180" s="67">
        <f t="shared" si="86"/>
        <v>195</v>
      </c>
      <c r="M180" s="67"/>
      <c r="N180" s="67">
        <f t="shared" si="87"/>
        <v>0</v>
      </c>
      <c r="O180" s="67"/>
      <c r="P180" s="67">
        <f t="shared" si="88"/>
        <v>0</v>
      </c>
      <c r="Q180" s="67"/>
      <c r="R180" s="67">
        <f t="shared" si="89"/>
        <v>0</v>
      </c>
      <c r="S180" s="68">
        <f t="shared" si="90"/>
        <v>572</v>
      </c>
      <c r="T180" s="68">
        <f t="shared" si="91"/>
        <v>2</v>
      </c>
      <c r="U180" s="34"/>
      <c r="V180" s="69"/>
      <c r="W180" s="53"/>
      <c r="X180" s="70">
        <f t="shared" si="92"/>
        <v>189</v>
      </c>
      <c r="Y180" s="70">
        <f t="shared" si="93"/>
        <v>188</v>
      </c>
      <c r="Z180" s="70">
        <f t="shared" si="94"/>
        <v>195</v>
      </c>
      <c r="AA180" s="70">
        <f t="shared" si="70"/>
        <v>0</v>
      </c>
      <c r="AB180" s="70">
        <f t="shared" si="71"/>
        <v>0</v>
      </c>
      <c r="AC180" s="70">
        <f t="shared" si="72"/>
        <v>0</v>
      </c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</row>
    <row r="181" spans="1:50" ht="15.75" customHeight="1">
      <c r="A181" s="62">
        <v>3</v>
      </c>
      <c r="B181" s="63" t="s">
        <v>119</v>
      </c>
      <c r="C181" s="63" t="s">
        <v>120</v>
      </c>
      <c r="D181" s="64">
        <v>7461</v>
      </c>
      <c r="E181" s="65">
        <v>2007</v>
      </c>
      <c r="F181" s="66" t="s">
        <v>118</v>
      </c>
      <c r="G181" s="67">
        <v>3</v>
      </c>
      <c r="H181" s="67">
        <f t="shared" si="84"/>
        <v>191</v>
      </c>
      <c r="I181" s="67">
        <v>7</v>
      </c>
      <c r="J181" s="67">
        <f t="shared" si="85"/>
        <v>186</v>
      </c>
      <c r="K181" s="67">
        <v>3</v>
      </c>
      <c r="L181" s="67">
        <f t="shared" si="86"/>
        <v>191</v>
      </c>
      <c r="M181" s="67"/>
      <c r="N181" s="67">
        <f t="shared" si="87"/>
        <v>0</v>
      </c>
      <c r="O181" s="67"/>
      <c r="P181" s="67">
        <f t="shared" si="88"/>
        <v>0</v>
      </c>
      <c r="Q181" s="67"/>
      <c r="R181" s="67">
        <f t="shared" si="89"/>
        <v>0</v>
      </c>
      <c r="S181" s="68">
        <f t="shared" si="90"/>
        <v>568</v>
      </c>
      <c r="T181" s="68">
        <f t="shared" si="91"/>
        <v>3</v>
      </c>
      <c r="U181" s="34"/>
      <c r="V181" s="69"/>
      <c r="W181" s="53"/>
      <c r="X181" s="70">
        <f t="shared" si="92"/>
        <v>191</v>
      </c>
      <c r="Y181" s="70">
        <f t="shared" si="93"/>
        <v>186</v>
      </c>
      <c r="Z181" s="70">
        <f t="shared" si="94"/>
        <v>191</v>
      </c>
      <c r="AA181" s="70">
        <f t="shared" si="70"/>
        <v>0</v>
      </c>
      <c r="AB181" s="70">
        <f t="shared" si="71"/>
        <v>0</v>
      </c>
      <c r="AC181" s="70">
        <f t="shared" si="72"/>
        <v>0</v>
      </c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</row>
    <row r="182" spans="1:50" ht="15.75" customHeight="1">
      <c r="A182" s="62">
        <v>4</v>
      </c>
      <c r="B182" s="63" t="s">
        <v>132</v>
      </c>
      <c r="C182" s="63" t="s">
        <v>130</v>
      </c>
      <c r="D182" s="64">
        <v>8386</v>
      </c>
      <c r="E182" s="65">
        <v>2007</v>
      </c>
      <c r="F182" s="66" t="s">
        <v>131</v>
      </c>
      <c r="G182" s="67">
        <v>6</v>
      </c>
      <c r="H182" s="67">
        <f t="shared" si="84"/>
        <v>187</v>
      </c>
      <c r="I182" s="67">
        <v>6</v>
      </c>
      <c r="J182" s="67">
        <f t="shared" si="85"/>
        <v>187</v>
      </c>
      <c r="K182" s="67">
        <v>7</v>
      </c>
      <c r="L182" s="67">
        <f t="shared" si="86"/>
        <v>186</v>
      </c>
      <c r="M182" s="67"/>
      <c r="N182" s="67">
        <f t="shared" si="87"/>
        <v>0</v>
      </c>
      <c r="O182" s="67"/>
      <c r="P182" s="67">
        <f t="shared" si="88"/>
        <v>0</v>
      </c>
      <c r="Q182" s="67"/>
      <c r="R182" s="67">
        <f t="shared" si="89"/>
        <v>0</v>
      </c>
      <c r="S182" s="68">
        <f t="shared" si="90"/>
        <v>560</v>
      </c>
      <c r="T182" s="68">
        <f t="shared" si="91"/>
        <v>4</v>
      </c>
      <c r="U182" s="34"/>
      <c r="V182" s="69"/>
      <c r="W182" s="53"/>
      <c r="X182" s="70">
        <f t="shared" si="92"/>
        <v>187</v>
      </c>
      <c r="Y182" s="70">
        <f t="shared" si="93"/>
        <v>187</v>
      </c>
      <c r="Z182" s="70">
        <f t="shared" si="94"/>
        <v>186</v>
      </c>
      <c r="AA182" s="70">
        <f t="shared" si="70"/>
        <v>0</v>
      </c>
      <c r="AB182" s="70">
        <f t="shared" si="71"/>
        <v>0</v>
      </c>
      <c r="AC182" s="70">
        <f t="shared" si="72"/>
        <v>0</v>
      </c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</row>
    <row r="183" spans="1:50" ht="15.75" customHeight="1">
      <c r="A183" s="62">
        <v>5</v>
      </c>
      <c r="B183" s="63" t="s">
        <v>163</v>
      </c>
      <c r="C183" s="63" t="s">
        <v>164</v>
      </c>
      <c r="D183" s="64">
        <v>6064</v>
      </c>
      <c r="E183" s="65">
        <v>2005</v>
      </c>
      <c r="F183" s="66" t="s">
        <v>57</v>
      </c>
      <c r="G183" s="67">
        <v>9</v>
      </c>
      <c r="H183" s="67">
        <f t="shared" si="84"/>
        <v>184</v>
      </c>
      <c r="I183" s="67">
        <v>4</v>
      </c>
      <c r="J183" s="67">
        <f t="shared" si="85"/>
        <v>189</v>
      </c>
      <c r="K183" s="67">
        <v>6</v>
      </c>
      <c r="L183" s="67">
        <f t="shared" si="86"/>
        <v>187</v>
      </c>
      <c r="M183" s="67"/>
      <c r="N183" s="67">
        <f t="shared" si="87"/>
        <v>0</v>
      </c>
      <c r="O183" s="67"/>
      <c r="P183" s="67">
        <f t="shared" si="88"/>
        <v>0</v>
      </c>
      <c r="Q183" s="67"/>
      <c r="R183" s="67">
        <f t="shared" si="89"/>
        <v>0</v>
      </c>
      <c r="S183" s="68">
        <f t="shared" si="90"/>
        <v>560</v>
      </c>
      <c r="T183" s="68">
        <f t="shared" si="91"/>
        <v>5</v>
      </c>
      <c r="U183" s="34"/>
      <c r="V183" s="69"/>
      <c r="W183" s="53"/>
      <c r="X183" s="70">
        <f t="shared" si="92"/>
        <v>184</v>
      </c>
      <c r="Y183" s="70">
        <f t="shared" si="93"/>
        <v>189</v>
      </c>
      <c r="Z183" s="70">
        <f t="shared" si="94"/>
        <v>187</v>
      </c>
      <c r="AA183" s="70">
        <f t="shared" si="70"/>
        <v>0</v>
      </c>
      <c r="AB183" s="70">
        <f t="shared" si="71"/>
        <v>0</v>
      </c>
      <c r="AC183" s="70">
        <f t="shared" si="72"/>
        <v>0</v>
      </c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</row>
    <row r="184" spans="1:50" ht="15.75" customHeight="1">
      <c r="A184" s="62">
        <v>6</v>
      </c>
      <c r="B184" s="63" t="s">
        <v>135</v>
      </c>
      <c r="C184" s="63" t="s">
        <v>136</v>
      </c>
      <c r="D184" s="64">
        <v>9529</v>
      </c>
      <c r="E184" s="65">
        <v>2008</v>
      </c>
      <c r="F184" s="66" t="s">
        <v>118</v>
      </c>
      <c r="G184" s="67">
        <v>16</v>
      </c>
      <c r="H184" s="67">
        <f t="shared" si="84"/>
        <v>177</v>
      </c>
      <c r="I184" s="67">
        <v>10</v>
      </c>
      <c r="J184" s="67">
        <f t="shared" si="85"/>
        <v>183</v>
      </c>
      <c r="K184" s="67">
        <v>10</v>
      </c>
      <c r="L184" s="67">
        <f t="shared" si="86"/>
        <v>183</v>
      </c>
      <c r="M184" s="67"/>
      <c r="N184" s="67">
        <f t="shared" si="87"/>
        <v>0</v>
      </c>
      <c r="O184" s="67"/>
      <c r="P184" s="67">
        <f t="shared" si="88"/>
        <v>0</v>
      </c>
      <c r="Q184" s="67"/>
      <c r="R184" s="67">
        <f t="shared" si="89"/>
        <v>0</v>
      </c>
      <c r="S184" s="68">
        <f t="shared" si="90"/>
        <v>543</v>
      </c>
      <c r="T184" s="68">
        <f t="shared" si="91"/>
        <v>6</v>
      </c>
      <c r="U184" s="34"/>
      <c r="V184" s="69"/>
      <c r="W184" s="53"/>
      <c r="X184" s="70">
        <f t="shared" si="92"/>
        <v>177</v>
      </c>
      <c r="Y184" s="70">
        <f t="shared" si="93"/>
        <v>183</v>
      </c>
      <c r="Z184" s="70">
        <f t="shared" si="94"/>
        <v>183</v>
      </c>
      <c r="AA184" s="70">
        <f t="shared" ref="AA184:AA212" si="95">N184</f>
        <v>0</v>
      </c>
      <c r="AB184" s="70">
        <f t="shared" ref="AB184:AB212" si="96">P184</f>
        <v>0</v>
      </c>
      <c r="AC184" s="70">
        <f t="shared" ref="AC184:AC212" si="97">R184</f>
        <v>0</v>
      </c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</row>
    <row r="185" spans="1:50" ht="15.75" customHeight="1">
      <c r="A185" s="62">
        <v>7</v>
      </c>
      <c r="B185" s="63" t="s">
        <v>137</v>
      </c>
      <c r="C185" s="63" t="s">
        <v>138</v>
      </c>
      <c r="D185" s="64">
        <v>9179</v>
      </c>
      <c r="E185" s="65">
        <v>2010</v>
      </c>
      <c r="F185" s="66" t="s">
        <v>118</v>
      </c>
      <c r="G185" s="67">
        <v>18</v>
      </c>
      <c r="H185" s="67">
        <f t="shared" si="84"/>
        <v>175</v>
      </c>
      <c r="I185" s="67">
        <v>14</v>
      </c>
      <c r="J185" s="67">
        <f t="shared" si="85"/>
        <v>179</v>
      </c>
      <c r="K185" s="67">
        <v>9</v>
      </c>
      <c r="L185" s="67">
        <f t="shared" si="86"/>
        <v>184</v>
      </c>
      <c r="M185" s="67"/>
      <c r="N185" s="67">
        <f t="shared" si="87"/>
        <v>0</v>
      </c>
      <c r="O185" s="67"/>
      <c r="P185" s="67">
        <f t="shared" si="88"/>
        <v>0</v>
      </c>
      <c r="Q185" s="67"/>
      <c r="R185" s="67">
        <f t="shared" si="89"/>
        <v>0</v>
      </c>
      <c r="S185" s="68">
        <f t="shared" si="90"/>
        <v>538</v>
      </c>
      <c r="T185" s="68">
        <f t="shared" si="91"/>
        <v>7</v>
      </c>
      <c r="U185" s="34"/>
      <c r="V185" s="69"/>
      <c r="W185" s="53"/>
      <c r="X185" s="70">
        <f t="shared" si="92"/>
        <v>175</v>
      </c>
      <c r="Y185" s="70">
        <f t="shared" si="93"/>
        <v>179</v>
      </c>
      <c r="Z185" s="70">
        <f t="shared" si="94"/>
        <v>184</v>
      </c>
      <c r="AA185" s="70">
        <f t="shared" si="95"/>
        <v>0</v>
      </c>
      <c r="AB185" s="70">
        <f t="shared" si="96"/>
        <v>0</v>
      </c>
      <c r="AC185" s="70">
        <f t="shared" si="97"/>
        <v>0</v>
      </c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</row>
    <row r="186" spans="1:50" ht="15.75" customHeight="1">
      <c r="A186" s="62">
        <v>8</v>
      </c>
      <c r="B186" s="63" t="s">
        <v>159</v>
      </c>
      <c r="C186" s="63" t="s">
        <v>160</v>
      </c>
      <c r="D186" s="64">
        <v>8867</v>
      </c>
      <c r="E186" s="65">
        <v>2007</v>
      </c>
      <c r="F186" s="66" t="s">
        <v>54</v>
      </c>
      <c r="G186" s="67">
        <v>8</v>
      </c>
      <c r="H186" s="67">
        <f t="shared" si="84"/>
        <v>185</v>
      </c>
      <c r="I186" s="67">
        <v>9</v>
      </c>
      <c r="J186" s="67">
        <f t="shared" si="85"/>
        <v>184</v>
      </c>
      <c r="K186" s="67"/>
      <c r="L186" s="67">
        <f t="shared" si="86"/>
        <v>0</v>
      </c>
      <c r="M186" s="67"/>
      <c r="N186" s="67">
        <f t="shared" si="87"/>
        <v>0</v>
      </c>
      <c r="O186" s="67"/>
      <c r="P186" s="67">
        <f t="shared" si="88"/>
        <v>0</v>
      </c>
      <c r="Q186" s="67"/>
      <c r="R186" s="67">
        <f t="shared" si="89"/>
        <v>0</v>
      </c>
      <c r="S186" s="68">
        <f t="shared" si="90"/>
        <v>369</v>
      </c>
      <c r="T186" s="68">
        <f t="shared" si="91"/>
        <v>8</v>
      </c>
      <c r="U186" s="34"/>
      <c r="V186" s="69"/>
      <c r="W186" s="53"/>
      <c r="X186" s="70">
        <f t="shared" si="92"/>
        <v>185</v>
      </c>
      <c r="Y186" s="70">
        <f t="shared" si="93"/>
        <v>184</v>
      </c>
      <c r="Z186" s="70">
        <f t="shared" si="94"/>
        <v>0</v>
      </c>
      <c r="AA186" s="70">
        <f t="shared" si="95"/>
        <v>0</v>
      </c>
      <c r="AB186" s="70">
        <f t="shared" si="96"/>
        <v>0</v>
      </c>
      <c r="AC186" s="70">
        <f t="shared" si="97"/>
        <v>0</v>
      </c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</row>
    <row r="187" spans="1:50" ht="15.75" customHeight="1">
      <c r="A187" s="62">
        <v>9</v>
      </c>
      <c r="B187" s="63" t="s">
        <v>165</v>
      </c>
      <c r="C187" s="63" t="s">
        <v>166</v>
      </c>
      <c r="D187" s="64">
        <v>9176</v>
      </c>
      <c r="E187" s="65">
        <v>2005</v>
      </c>
      <c r="F187" s="66" t="s">
        <v>118</v>
      </c>
      <c r="G187" s="67">
        <v>11</v>
      </c>
      <c r="H187" s="67">
        <f t="shared" si="84"/>
        <v>182</v>
      </c>
      <c r="I187" s="67">
        <v>11</v>
      </c>
      <c r="J187" s="67">
        <f t="shared" si="85"/>
        <v>182</v>
      </c>
      <c r="K187" s="67"/>
      <c r="L187" s="67">
        <f t="shared" si="86"/>
        <v>0</v>
      </c>
      <c r="M187" s="67"/>
      <c r="N187" s="67">
        <f t="shared" si="87"/>
        <v>0</v>
      </c>
      <c r="O187" s="67"/>
      <c r="P187" s="67">
        <f t="shared" si="88"/>
        <v>0</v>
      </c>
      <c r="Q187" s="67"/>
      <c r="R187" s="67">
        <f t="shared" si="89"/>
        <v>0</v>
      </c>
      <c r="S187" s="68">
        <f t="shared" si="90"/>
        <v>364</v>
      </c>
      <c r="T187" s="68">
        <f t="shared" si="91"/>
        <v>9</v>
      </c>
      <c r="U187" s="34"/>
      <c r="V187" s="69"/>
      <c r="W187" s="53"/>
      <c r="X187" s="70">
        <f t="shared" si="92"/>
        <v>182</v>
      </c>
      <c r="Y187" s="70">
        <f t="shared" si="93"/>
        <v>182</v>
      </c>
      <c r="Z187" s="70">
        <f t="shared" si="94"/>
        <v>0</v>
      </c>
      <c r="AA187" s="70">
        <f t="shared" si="95"/>
        <v>0</v>
      </c>
      <c r="AB187" s="70">
        <f t="shared" si="96"/>
        <v>0</v>
      </c>
      <c r="AC187" s="70">
        <f t="shared" si="97"/>
        <v>0</v>
      </c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</row>
    <row r="188" spans="1:50" ht="15.75" customHeight="1">
      <c r="A188" s="62">
        <v>10</v>
      </c>
      <c r="B188" s="95" t="s">
        <v>171</v>
      </c>
      <c r="C188" s="63" t="s">
        <v>172</v>
      </c>
      <c r="D188" s="64">
        <v>9737</v>
      </c>
      <c r="E188" s="65">
        <v>2007</v>
      </c>
      <c r="F188" s="66" t="s">
        <v>118</v>
      </c>
      <c r="G188" s="67">
        <v>17</v>
      </c>
      <c r="H188" s="67">
        <f t="shared" si="84"/>
        <v>176</v>
      </c>
      <c r="I188" s="67"/>
      <c r="J188" s="67">
        <f t="shared" si="85"/>
        <v>0</v>
      </c>
      <c r="K188" s="67">
        <v>11</v>
      </c>
      <c r="L188" s="67">
        <f t="shared" si="86"/>
        <v>182</v>
      </c>
      <c r="M188" s="67"/>
      <c r="N188" s="67">
        <f t="shared" si="87"/>
        <v>0</v>
      </c>
      <c r="O188" s="67"/>
      <c r="P188" s="67">
        <f t="shared" si="88"/>
        <v>0</v>
      </c>
      <c r="Q188" s="67"/>
      <c r="R188" s="67">
        <f t="shared" si="89"/>
        <v>0</v>
      </c>
      <c r="S188" s="68">
        <f t="shared" si="90"/>
        <v>358</v>
      </c>
      <c r="T188" s="68">
        <f t="shared" si="91"/>
        <v>10</v>
      </c>
      <c r="U188" s="34"/>
      <c r="V188" s="69"/>
      <c r="W188" s="53"/>
      <c r="X188" s="70">
        <f t="shared" si="92"/>
        <v>176</v>
      </c>
      <c r="Y188" s="70">
        <f t="shared" si="93"/>
        <v>0</v>
      </c>
      <c r="Z188" s="70">
        <f t="shared" si="94"/>
        <v>182</v>
      </c>
      <c r="AA188" s="70">
        <f t="shared" si="95"/>
        <v>0</v>
      </c>
      <c r="AB188" s="70">
        <f t="shared" si="96"/>
        <v>0</v>
      </c>
      <c r="AC188" s="70">
        <f t="shared" si="97"/>
        <v>0</v>
      </c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</row>
    <row r="189" spans="1:50" ht="15.75" customHeight="1">
      <c r="A189" s="62">
        <v>11</v>
      </c>
      <c r="B189" s="63" t="s">
        <v>255</v>
      </c>
      <c r="C189" s="63" t="s">
        <v>256</v>
      </c>
      <c r="D189" s="64">
        <v>9067</v>
      </c>
      <c r="E189" s="65">
        <v>2009</v>
      </c>
      <c r="F189" s="66" t="s">
        <v>57</v>
      </c>
      <c r="G189" s="67">
        <v>19</v>
      </c>
      <c r="H189" s="67">
        <f t="shared" si="84"/>
        <v>174</v>
      </c>
      <c r="I189" s="67">
        <v>12</v>
      </c>
      <c r="J189" s="67">
        <f t="shared" si="85"/>
        <v>181</v>
      </c>
      <c r="K189" s="67"/>
      <c r="L189" s="67">
        <f t="shared" si="86"/>
        <v>0</v>
      </c>
      <c r="M189" s="67"/>
      <c r="N189" s="67">
        <f t="shared" si="87"/>
        <v>0</v>
      </c>
      <c r="O189" s="67"/>
      <c r="P189" s="67">
        <f t="shared" si="88"/>
        <v>0</v>
      </c>
      <c r="Q189" s="67"/>
      <c r="R189" s="67">
        <f t="shared" si="89"/>
        <v>0</v>
      </c>
      <c r="S189" s="68">
        <f t="shared" si="90"/>
        <v>355</v>
      </c>
      <c r="T189" s="68">
        <f t="shared" si="91"/>
        <v>11</v>
      </c>
      <c r="U189" s="34"/>
      <c r="V189" s="69"/>
      <c r="W189" s="53"/>
      <c r="X189" s="70">
        <f t="shared" si="92"/>
        <v>174</v>
      </c>
      <c r="Y189" s="70">
        <f t="shared" si="93"/>
        <v>181</v>
      </c>
      <c r="Z189" s="70">
        <f t="shared" si="94"/>
        <v>0</v>
      </c>
      <c r="AA189" s="70">
        <f t="shared" si="95"/>
        <v>0</v>
      </c>
      <c r="AB189" s="70">
        <f t="shared" si="96"/>
        <v>0</v>
      </c>
      <c r="AC189" s="70">
        <f t="shared" si="97"/>
        <v>0</v>
      </c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</row>
    <row r="190" spans="1:50" ht="15.75" customHeight="1">
      <c r="A190" s="62">
        <v>12</v>
      </c>
      <c r="B190" s="63" t="s">
        <v>318</v>
      </c>
      <c r="C190" s="63" t="s">
        <v>319</v>
      </c>
      <c r="D190" s="64">
        <v>8160</v>
      </c>
      <c r="E190" s="65">
        <v>2005</v>
      </c>
      <c r="F190" s="66" t="s">
        <v>176</v>
      </c>
      <c r="G190" s="67"/>
      <c r="H190" s="67">
        <f t="shared" si="84"/>
        <v>0</v>
      </c>
      <c r="I190" s="67">
        <v>2</v>
      </c>
      <c r="J190" s="67">
        <f t="shared" si="85"/>
        <v>195</v>
      </c>
      <c r="K190" s="67"/>
      <c r="L190" s="67">
        <f t="shared" si="86"/>
        <v>0</v>
      </c>
      <c r="M190" s="67"/>
      <c r="N190" s="67">
        <f t="shared" si="87"/>
        <v>0</v>
      </c>
      <c r="O190" s="67"/>
      <c r="P190" s="67">
        <f t="shared" si="88"/>
        <v>0</v>
      </c>
      <c r="Q190" s="67"/>
      <c r="R190" s="67">
        <f t="shared" si="89"/>
        <v>0</v>
      </c>
      <c r="S190" s="68">
        <f t="shared" si="90"/>
        <v>195</v>
      </c>
      <c r="T190" s="68">
        <f t="shared" si="91"/>
        <v>12</v>
      </c>
      <c r="U190" s="34"/>
      <c r="V190" s="69"/>
      <c r="W190" s="53"/>
      <c r="X190" s="70">
        <f t="shared" si="92"/>
        <v>0</v>
      </c>
      <c r="Y190" s="70">
        <f t="shared" si="93"/>
        <v>195</v>
      </c>
      <c r="Z190" s="70">
        <f t="shared" si="94"/>
        <v>0</v>
      </c>
      <c r="AA190" s="70">
        <f t="shared" si="95"/>
        <v>0</v>
      </c>
      <c r="AB190" s="70">
        <f t="shared" si="96"/>
        <v>0</v>
      </c>
      <c r="AC190" s="70">
        <f t="shared" si="97"/>
        <v>0</v>
      </c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</row>
    <row r="191" spans="1:50" ht="15.75" customHeight="1">
      <c r="A191" s="62">
        <v>13</v>
      </c>
      <c r="B191" s="63" t="s">
        <v>114</v>
      </c>
      <c r="C191" s="63" t="s">
        <v>191</v>
      </c>
      <c r="D191" s="64">
        <v>6162</v>
      </c>
      <c r="E191" s="65">
        <v>2006</v>
      </c>
      <c r="F191" s="66" t="s">
        <v>90</v>
      </c>
      <c r="G191" s="67">
        <v>2</v>
      </c>
      <c r="H191" s="67">
        <f t="shared" si="84"/>
        <v>195</v>
      </c>
      <c r="I191" s="67"/>
      <c r="J191" s="67">
        <f t="shared" si="85"/>
        <v>0</v>
      </c>
      <c r="K191" s="67"/>
      <c r="L191" s="67">
        <f t="shared" si="86"/>
        <v>0</v>
      </c>
      <c r="M191" s="67"/>
      <c r="N191" s="67">
        <f t="shared" si="87"/>
        <v>0</v>
      </c>
      <c r="O191" s="67"/>
      <c r="P191" s="67">
        <f t="shared" si="88"/>
        <v>0</v>
      </c>
      <c r="Q191" s="67"/>
      <c r="R191" s="67">
        <f t="shared" si="89"/>
        <v>0</v>
      </c>
      <c r="S191" s="68">
        <f t="shared" si="90"/>
        <v>195</v>
      </c>
      <c r="T191" s="68">
        <f t="shared" si="91"/>
        <v>13</v>
      </c>
      <c r="U191" s="34"/>
      <c r="V191" s="69"/>
      <c r="W191" s="53"/>
      <c r="X191" s="70">
        <f t="shared" si="92"/>
        <v>195</v>
      </c>
      <c r="Y191" s="70">
        <f t="shared" si="93"/>
        <v>0</v>
      </c>
      <c r="Z191" s="70">
        <f t="shared" si="94"/>
        <v>0</v>
      </c>
      <c r="AA191" s="70">
        <f t="shared" si="95"/>
        <v>0</v>
      </c>
      <c r="AB191" s="70">
        <f t="shared" si="96"/>
        <v>0</v>
      </c>
      <c r="AC191" s="70">
        <f t="shared" si="97"/>
        <v>0</v>
      </c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</row>
    <row r="192" spans="1:50" ht="15.75" customHeight="1">
      <c r="A192" s="62">
        <v>14</v>
      </c>
      <c r="B192" s="63" t="s">
        <v>205</v>
      </c>
      <c r="C192" s="63" t="s">
        <v>206</v>
      </c>
      <c r="D192" s="64">
        <v>8541</v>
      </c>
      <c r="E192" s="65">
        <v>2006</v>
      </c>
      <c r="F192" s="66" t="s">
        <v>65</v>
      </c>
      <c r="G192" s="67"/>
      <c r="H192" s="67">
        <f t="shared" si="84"/>
        <v>0</v>
      </c>
      <c r="I192" s="67">
        <v>3</v>
      </c>
      <c r="J192" s="67">
        <f t="shared" si="85"/>
        <v>191</v>
      </c>
      <c r="K192" s="67"/>
      <c r="L192" s="67">
        <f t="shared" si="86"/>
        <v>0</v>
      </c>
      <c r="M192" s="67"/>
      <c r="N192" s="67">
        <f t="shared" si="87"/>
        <v>0</v>
      </c>
      <c r="O192" s="67"/>
      <c r="P192" s="67">
        <f t="shared" si="88"/>
        <v>0</v>
      </c>
      <c r="Q192" s="67"/>
      <c r="R192" s="67">
        <f t="shared" si="89"/>
        <v>0</v>
      </c>
      <c r="S192" s="68">
        <f t="shared" si="90"/>
        <v>191</v>
      </c>
      <c r="T192" s="68">
        <f t="shared" si="91"/>
        <v>14</v>
      </c>
      <c r="U192" s="34"/>
      <c r="V192" s="69"/>
      <c r="W192" s="53"/>
      <c r="X192" s="70">
        <f t="shared" si="92"/>
        <v>0</v>
      </c>
      <c r="Y192" s="70">
        <f t="shared" si="93"/>
        <v>191</v>
      </c>
      <c r="Z192" s="70">
        <f t="shared" si="94"/>
        <v>0</v>
      </c>
      <c r="AA192" s="70">
        <f t="shared" si="95"/>
        <v>0</v>
      </c>
      <c r="AB192" s="70">
        <f t="shared" si="96"/>
        <v>0</v>
      </c>
      <c r="AC192" s="70">
        <f t="shared" si="97"/>
        <v>0</v>
      </c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</row>
    <row r="193" spans="1:50" ht="15.75" customHeight="1">
      <c r="A193" s="62">
        <v>15</v>
      </c>
      <c r="B193" s="95" t="s">
        <v>121</v>
      </c>
      <c r="C193" s="63" t="s">
        <v>122</v>
      </c>
      <c r="D193" s="64">
        <v>2319</v>
      </c>
      <c r="E193" s="65">
        <v>2003</v>
      </c>
      <c r="F193" s="66" t="s">
        <v>34</v>
      </c>
      <c r="G193" s="67"/>
      <c r="H193" s="67">
        <f t="shared" si="84"/>
        <v>0</v>
      </c>
      <c r="I193" s="67"/>
      <c r="J193" s="67">
        <f t="shared" si="85"/>
        <v>0</v>
      </c>
      <c r="K193" s="67">
        <v>4</v>
      </c>
      <c r="L193" s="67">
        <f t="shared" si="86"/>
        <v>189</v>
      </c>
      <c r="M193" s="67"/>
      <c r="N193" s="67">
        <f t="shared" si="87"/>
        <v>0</v>
      </c>
      <c r="O193" s="67"/>
      <c r="P193" s="67">
        <f t="shared" si="88"/>
        <v>0</v>
      </c>
      <c r="Q193" s="67"/>
      <c r="R193" s="67">
        <f t="shared" si="89"/>
        <v>0</v>
      </c>
      <c r="S193" s="68">
        <f t="shared" si="90"/>
        <v>189</v>
      </c>
      <c r="T193" s="68">
        <f t="shared" si="91"/>
        <v>15</v>
      </c>
      <c r="U193" s="34"/>
      <c r="V193" s="69"/>
      <c r="W193" s="53"/>
      <c r="X193" s="70">
        <f t="shared" si="92"/>
        <v>0</v>
      </c>
      <c r="Y193" s="70">
        <f t="shared" si="93"/>
        <v>0</v>
      </c>
      <c r="Z193" s="70">
        <f t="shared" si="94"/>
        <v>189</v>
      </c>
      <c r="AA193" s="70">
        <f t="shared" si="95"/>
        <v>0</v>
      </c>
      <c r="AB193" s="70">
        <f t="shared" si="96"/>
        <v>0</v>
      </c>
      <c r="AC193" s="70">
        <f t="shared" si="97"/>
        <v>0</v>
      </c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</row>
    <row r="194" spans="1:50" ht="15.75" customHeight="1">
      <c r="A194" s="62">
        <v>16</v>
      </c>
      <c r="B194" s="63" t="s">
        <v>153</v>
      </c>
      <c r="C194" s="63" t="s">
        <v>207</v>
      </c>
      <c r="D194" s="64">
        <v>6030</v>
      </c>
      <c r="E194" s="65">
        <v>2006</v>
      </c>
      <c r="F194" s="66" t="s">
        <v>31</v>
      </c>
      <c r="G194" s="67">
        <v>5</v>
      </c>
      <c r="H194" s="67">
        <f t="shared" si="84"/>
        <v>188</v>
      </c>
      <c r="I194" s="67"/>
      <c r="J194" s="67">
        <f t="shared" si="85"/>
        <v>0</v>
      </c>
      <c r="K194" s="67"/>
      <c r="L194" s="67">
        <f t="shared" si="86"/>
        <v>0</v>
      </c>
      <c r="M194" s="67"/>
      <c r="N194" s="67">
        <f t="shared" si="87"/>
        <v>0</v>
      </c>
      <c r="O194" s="67"/>
      <c r="P194" s="67">
        <f t="shared" si="88"/>
        <v>0</v>
      </c>
      <c r="Q194" s="67"/>
      <c r="R194" s="67">
        <f t="shared" si="89"/>
        <v>0</v>
      </c>
      <c r="S194" s="68">
        <f t="shared" si="90"/>
        <v>188</v>
      </c>
      <c r="T194" s="68">
        <f t="shared" si="91"/>
        <v>16</v>
      </c>
      <c r="U194" s="34"/>
      <c r="V194" s="69"/>
      <c r="W194" s="53"/>
      <c r="X194" s="70">
        <f t="shared" si="92"/>
        <v>188</v>
      </c>
      <c r="Y194" s="70">
        <f t="shared" si="93"/>
        <v>0</v>
      </c>
      <c r="Z194" s="70">
        <f t="shared" si="94"/>
        <v>0</v>
      </c>
      <c r="AA194" s="70">
        <f t="shared" si="95"/>
        <v>0</v>
      </c>
      <c r="AB194" s="70">
        <f t="shared" si="96"/>
        <v>0</v>
      </c>
      <c r="AC194" s="70">
        <f t="shared" si="97"/>
        <v>0</v>
      </c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</row>
    <row r="195" spans="1:50" ht="15.75" customHeight="1">
      <c r="A195" s="62">
        <v>17</v>
      </c>
      <c r="B195" s="95" t="s">
        <v>125</v>
      </c>
      <c r="C195" s="63" t="s">
        <v>126</v>
      </c>
      <c r="D195" s="64">
        <v>6002</v>
      </c>
      <c r="E195" s="65">
        <v>2003</v>
      </c>
      <c r="F195" s="66" t="s">
        <v>34</v>
      </c>
      <c r="G195" s="67"/>
      <c r="H195" s="67">
        <f t="shared" si="84"/>
        <v>0</v>
      </c>
      <c r="I195" s="67"/>
      <c r="J195" s="67">
        <f t="shared" si="85"/>
        <v>0</v>
      </c>
      <c r="K195" s="67">
        <v>5</v>
      </c>
      <c r="L195" s="67">
        <f t="shared" si="86"/>
        <v>188</v>
      </c>
      <c r="M195" s="67"/>
      <c r="N195" s="67">
        <f t="shared" si="87"/>
        <v>0</v>
      </c>
      <c r="O195" s="67"/>
      <c r="P195" s="67">
        <f t="shared" si="88"/>
        <v>0</v>
      </c>
      <c r="Q195" s="67"/>
      <c r="R195" s="67">
        <f t="shared" si="89"/>
        <v>0</v>
      </c>
      <c r="S195" s="68">
        <f t="shared" si="90"/>
        <v>188</v>
      </c>
      <c r="T195" s="68">
        <f t="shared" si="91"/>
        <v>17</v>
      </c>
      <c r="U195" s="34"/>
      <c r="V195" s="69"/>
      <c r="W195" s="53"/>
      <c r="X195" s="70">
        <f t="shared" si="92"/>
        <v>0</v>
      </c>
      <c r="Y195" s="70">
        <f t="shared" si="93"/>
        <v>0</v>
      </c>
      <c r="Z195" s="70">
        <f t="shared" si="94"/>
        <v>188</v>
      </c>
      <c r="AA195" s="70">
        <f t="shared" si="95"/>
        <v>0</v>
      </c>
      <c r="AB195" s="70">
        <f t="shared" si="96"/>
        <v>0</v>
      </c>
      <c r="AC195" s="70">
        <f t="shared" si="97"/>
        <v>0</v>
      </c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</row>
    <row r="196" spans="1:50" ht="15.75" customHeight="1">
      <c r="A196" s="62">
        <v>18</v>
      </c>
      <c r="B196" s="63" t="s">
        <v>216</v>
      </c>
      <c r="C196" s="63" t="s">
        <v>217</v>
      </c>
      <c r="D196" s="64">
        <v>7285</v>
      </c>
      <c r="E196" s="65">
        <v>2009</v>
      </c>
      <c r="F196" s="66" t="s">
        <v>49</v>
      </c>
      <c r="G196" s="67">
        <v>7</v>
      </c>
      <c r="H196" s="67">
        <f t="shared" si="84"/>
        <v>186</v>
      </c>
      <c r="I196" s="67"/>
      <c r="J196" s="67">
        <f t="shared" si="85"/>
        <v>0</v>
      </c>
      <c r="K196" s="67"/>
      <c r="L196" s="67">
        <f t="shared" si="86"/>
        <v>0</v>
      </c>
      <c r="M196" s="67"/>
      <c r="N196" s="67">
        <f t="shared" si="87"/>
        <v>0</v>
      </c>
      <c r="O196" s="67"/>
      <c r="P196" s="67">
        <f t="shared" si="88"/>
        <v>0</v>
      </c>
      <c r="Q196" s="67"/>
      <c r="R196" s="67">
        <f t="shared" si="89"/>
        <v>0</v>
      </c>
      <c r="S196" s="68">
        <f t="shared" si="90"/>
        <v>186</v>
      </c>
      <c r="T196" s="68">
        <f t="shared" si="91"/>
        <v>18</v>
      </c>
      <c r="U196" s="34"/>
      <c r="V196" s="69"/>
      <c r="W196" s="53"/>
      <c r="X196" s="70">
        <f t="shared" si="92"/>
        <v>186</v>
      </c>
      <c r="Y196" s="70">
        <f t="shared" si="93"/>
        <v>0</v>
      </c>
      <c r="Z196" s="70">
        <f t="shared" si="94"/>
        <v>0</v>
      </c>
      <c r="AA196" s="70">
        <f t="shared" si="95"/>
        <v>0</v>
      </c>
      <c r="AB196" s="70">
        <f t="shared" si="96"/>
        <v>0</v>
      </c>
      <c r="AC196" s="70">
        <f t="shared" si="97"/>
        <v>0</v>
      </c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</row>
    <row r="197" spans="1:50" ht="15.75" customHeight="1">
      <c r="A197" s="62">
        <v>19</v>
      </c>
      <c r="B197" s="63" t="s">
        <v>173</v>
      </c>
      <c r="C197" s="63" t="s">
        <v>320</v>
      </c>
      <c r="D197" s="64">
        <v>8357</v>
      </c>
      <c r="E197" s="65">
        <v>2005</v>
      </c>
      <c r="F197" s="66" t="s">
        <v>95</v>
      </c>
      <c r="G197" s="67"/>
      <c r="H197" s="67">
        <f t="shared" si="84"/>
        <v>0</v>
      </c>
      <c r="I197" s="67">
        <v>8</v>
      </c>
      <c r="J197" s="67">
        <f t="shared" si="85"/>
        <v>185</v>
      </c>
      <c r="K197" s="67"/>
      <c r="L197" s="67">
        <f t="shared" si="86"/>
        <v>0</v>
      </c>
      <c r="M197" s="67"/>
      <c r="N197" s="67">
        <f t="shared" si="87"/>
        <v>0</v>
      </c>
      <c r="O197" s="67"/>
      <c r="P197" s="67">
        <f t="shared" si="88"/>
        <v>0</v>
      </c>
      <c r="Q197" s="67"/>
      <c r="R197" s="67">
        <f t="shared" si="89"/>
        <v>0</v>
      </c>
      <c r="S197" s="68">
        <f t="shared" si="90"/>
        <v>185</v>
      </c>
      <c r="T197" s="68">
        <f t="shared" si="91"/>
        <v>19</v>
      </c>
      <c r="U197" s="69"/>
      <c r="V197" s="69"/>
      <c r="W197" s="53"/>
      <c r="X197" s="70">
        <f t="shared" si="92"/>
        <v>0</v>
      </c>
      <c r="Y197" s="70">
        <f t="shared" si="93"/>
        <v>185</v>
      </c>
      <c r="Z197" s="70">
        <f t="shared" si="94"/>
        <v>0</v>
      </c>
      <c r="AA197" s="70">
        <f t="shared" si="95"/>
        <v>0</v>
      </c>
      <c r="AB197" s="70">
        <f t="shared" si="96"/>
        <v>0</v>
      </c>
      <c r="AC197" s="70">
        <f t="shared" si="97"/>
        <v>0</v>
      </c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</row>
    <row r="198" spans="1:50" ht="15.75" customHeight="1">
      <c r="A198" s="62">
        <v>20</v>
      </c>
      <c r="B198" s="95" t="s">
        <v>205</v>
      </c>
      <c r="C198" s="63" t="s">
        <v>278</v>
      </c>
      <c r="D198" s="64">
        <v>8821</v>
      </c>
      <c r="E198" s="65">
        <v>2008</v>
      </c>
      <c r="F198" s="66" t="s">
        <v>39</v>
      </c>
      <c r="G198" s="67"/>
      <c r="H198" s="67">
        <f t="shared" si="84"/>
        <v>0</v>
      </c>
      <c r="I198" s="67"/>
      <c r="J198" s="67">
        <f t="shared" si="85"/>
        <v>0</v>
      </c>
      <c r="K198" s="67">
        <v>8</v>
      </c>
      <c r="L198" s="67">
        <f t="shared" si="86"/>
        <v>185</v>
      </c>
      <c r="M198" s="67"/>
      <c r="N198" s="67">
        <f t="shared" si="87"/>
        <v>0</v>
      </c>
      <c r="O198" s="67"/>
      <c r="P198" s="67">
        <f t="shared" si="88"/>
        <v>0</v>
      </c>
      <c r="Q198" s="67"/>
      <c r="R198" s="67">
        <f t="shared" si="89"/>
        <v>0</v>
      </c>
      <c r="S198" s="68">
        <f t="shared" si="90"/>
        <v>185</v>
      </c>
      <c r="T198" s="68">
        <f t="shared" si="91"/>
        <v>20</v>
      </c>
      <c r="U198" s="69"/>
      <c r="V198" s="69"/>
      <c r="W198" s="53"/>
      <c r="X198" s="70">
        <f t="shared" si="92"/>
        <v>0</v>
      </c>
      <c r="Y198" s="70">
        <f t="shared" si="93"/>
        <v>0</v>
      </c>
      <c r="Z198" s="70">
        <f t="shared" si="94"/>
        <v>185</v>
      </c>
      <c r="AA198" s="70">
        <f t="shared" si="95"/>
        <v>0</v>
      </c>
      <c r="AB198" s="70">
        <f t="shared" si="96"/>
        <v>0</v>
      </c>
      <c r="AC198" s="70">
        <f t="shared" si="97"/>
        <v>0</v>
      </c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</row>
    <row r="199" spans="1:50" ht="15.75" customHeight="1">
      <c r="A199" s="62">
        <v>21</v>
      </c>
      <c r="B199" s="63" t="s">
        <v>161</v>
      </c>
      <c r="C199" s="63" t="s">
        <v>162</v>
      </c>
      <c r="D199" s="64">
        <v>8928</v>
      </c>
      <c r="E199" s="65">
        <v>2007</v>
      </c>
      <c r="F199" s="66" t="s">
        <v>49</v>
      </c>
      <c r="G199" s="67">
        <v>10</v>
      </c>
      <c r="H199" s="67">
        <f t="shared" si="84"/>
        <v>183</v>
      </c>
      <c r="I199" s="67"/>
      <c r="J199" s="67">
        <f t="shared" si="85"/>
        <v>0</v>
      </c>
      <c r="K199" s="67"/>
      <c r="L199" s="67">
        <f t="shared" si="86"/>
        <v>0</v>
      </c>
      <c r="M199" s="67"/>
      <c r="N199" s="67">
        <f t="shared" si="87"/>
        <v>0</v>
      </c>
      <c r="O199" s="67"/>
      <c r="P199" s="67">
        <f t="shared" si="88"/>
        <v>0</v>
      </c>
      <c r="Q199" s="67"/>
      <c r="R199" s="67">
        <f t="shared" si="89"/>
        <v>0</v>
      </c>
      <c r="S199" s="68">
        <f t="shared" si="90"/>
        <v>183</v>
      </c>
      <c r="T199" s="68">
        <f t="shared" si="91"/>
        <v>21</v>
      </c>
      <c r="U199" s="69"/>
      <c r="V199" s="69"/>
      <c r="W199" s="53"/>
      <c r="X199" s="70">
        <f t="shared" si="92"/>
        <v>183</v>
      </c>
      <c r="Y199" s="70">
        <f t="shared" si="93"/>
        <v>0</v>
      </c>
      <c r="Z199" s="70">
        <f t="shared" si="94"/>
        <v>0</v>
      </c>
      <c r="AA199" s="70">
        <f t="shared" si="95"/>
        <v>0</v>
      </c>
      <c r="AB199" s="70">
        <f t="shared" si="96"/>
        <v>0</v>
      </c>
      <c r="AC199" s="70">
        <f t="shared" si="97"/>
        <v>0</v>
      </c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</row>
    <row r="200" spans="1:50" ht="15.75" customHeight="1">
      <c r="A200" s="62">
        <v>22</v>
      </c>
      <c r="B200" s="63" t="s">
        <v>133</v>
      </c>
      <c r="C200" s="63" t="s">
        <v>134</v>
      </c>
      <c r="D200" s="64">
        <v>8373</v>
      </c>
      <c r="E200" s="65">
        <v>2009</v>
      </c>
      <c r="F200" s="66" t="s">
        <v>31</v>
      </c>
      <c r="G200" s="67">
        <v>12</v>
      </c>
      <c r="H200" s="67">
        <f t="shared" si="84"/>
        <v>181</v>
      </c>
      <c r="I200" s="67"/>
      <c r="J200" s="67">
        <f t="shared" si="85"/>
        <v>0</v>
      </c>
      <c r="K200" s="67"/>
      <c r="L200" s="67">
        <f t="shared" si="86"/>
        <v>0</v>
      </c>
      <c r="M200" s="67"/>
      <c r="N200" s="67">
        <f t="shared" si="87"/>
        <v>0</v>
      </c>
      <c r="O200" s="67"/>
      <c r="P200" s="67">
        <f t="shared" si="88"/>
        <v>0</v>
      </c>
      <c r="Q200" s="67"/>
      <c r="R200" s="67">
        <f t="shared" si="89"/>
        <v>0</v>
      </c>
      <c r="S200" s="68">
        <f t="shared" si="90"/>
        <v>181</v>
      </c>
      <c r="T200" s="68">
        <f t="shared" si="91"/>
        <v>22</v>
      </c>
      <c r="U200" s="69"/>
      <c r="V200" s="69"/>
      <c r="W200" s="53"/>
      <c r="X200" s="70">
        <f t="shared" si="92"/>
        <v>181</v>
      </c>
      <c r="Y200" s="70">
        <f t="shared" si="93"/>
        <v>0</v>
      </c>
      <c r="Z200" s="70">
        <f t="shared" si="94"/>
        <v>0</v>
      </c>
      <c r="AA200" s="70">
        <f t="shared" si="95"/>
        <v>0</v>
      </c>
      <c r="AB200" s="70">
        <f t="shared" si="96"/>
        <v>0</v>
      </c>
      <c r="AC200" s="70">
        <f t="shared" si="97"/>
        <v>0</v>
      </c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</row>
    <row r="201" spans="1:50" ht="15.75" customHeight="1">
      <c r="A201" s="62">
        <v>23</v>
      </c>
      <c r="B201" s="95" t="s">
        <v>271</v>
      </c>
      <c r="C201" s="63" t="s">
        <v>302</v>
      </c>
      <c r="D201" s="64">
        <v>9568</v>
      </c>
      <c r="E201" s="65">
        <v>2006</v>
      </c>
      <c r="F201" s="66" t="s">
        <v>107</v>
      </c>
      <c r="G201" s="67"/>
      <c r="H201" s="67"/>
      <c r="I201" s="67"/>
      <c r="J201" s="67"/>
      <c r="K201" s="67">
        <v>12</v>
      </c>
      <c r="L201" s="67">
        <f t="shared" si="86"/>
        <v>181</v>
      </c>
      <c r="M201" s="67"/>
      <c r="N201" s="67"/>
      <c r="O201" s="67"/>
      <c r="P201" s="67"/>
      <c r="Q201" s="67"/>
      <c r="R201" s="67"/>
      <c r="S201" s="67">
        <v>181</v>
      </c>
      <c r="T201" s="68">
        <f t="shared" si="91"/>
        <v>23</v>
      </c>
      <c r="U201" s="69"/>
      <c r="V201" s="69"/>
      <c r="W201" s="53"/>
      <c r="X201" s="70">
        <f t="shared" si="92"/>
        <v>0</v>
      </c>
      <c r="Y201" s="70">
        <f t="shared" si="93"/>
        <v>0</v>
      </c>
      <c r="Z201" s="70">
        <f t="shared" si="94"/>
        <v>181</v>
      </c>
      <c r="AA201" s="70">
        <f t="shared" si="95"/>
        <v>0</v>
      </c>
      <c r="AB201" s="70">
        <f t="shared" si="96"/>
        <v>0</v>
      </c>
      <c r="AC201" s="70">
        <f t="shared" si="97"/>
        <v>0</v>
      </c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</row>
    <row r="202" spans="1:50" ht="15.75" customHeight="1">
      <c r="A202" s="62">
        <v>24</v>
      </c>
      <c r="B202" s="95" t="s">
        <v>321</v>
      </c>
      <c r="C202" s="63" t="s">
        <v>322</v>
      </c>
      <c r="D202" s="64">
        <v>9599</v>
      </c>
      <c r="E202" s="65">
        <v>2007</v>
      </c>
      <c r="F202" s="66" t="s">
        <v>95</v>
      </c>
      <c r="G202" s="67"/>
      <c r="H202" s="67">
        <f>IF(G202=0,0,IF(G202=1,200,IF(G202=2,195,IF(G202=3,191,IF(G202=4,189,IF(G202=5,188,IF(G202=6,187,IF(G202=7,186,193-G202))))))))</f>
        <v>0</v>
      </c>
      <c r="I202" s="67">
        <v>13</v>
      </c>
      <c r="J202" s="67">
        <f>IF(I202=0,0,IF(I202=1,200,IF(I202=2,195,IF(I202=3,191,IF(I202=4,189,IF(I202=5,188,IF(I202=6,187,IF(I202=7,186,193-I202))))))))</f>
        <v>180</v>
      </c>
      <c r="K202" s="67"/>
      <c r="L202" s="67">
        <f t="shared" si="86"/>
        <v>0</v>
      </c>
      <c r="M202" s="67"/>
      <c r="N202" s="67">
        <f>IF(M202=0,0,IF(M202=1,200,IF(M202=2,195,IF(M202=3,191,IF(M202=4,189,IF(M202=5,188,IF(M202=6,187,IF(M202=7,186,193-M202))))))))</f>
        <v>0</v>
      </c>
      <c r="O202" s="67"/>
      <c r="P202" s="67">
        <f>IF(O202=0,0,IF(O202=1,200,IF(O202=2,195,IF(O202=3,191,IF(O202=4,189,IF(O202=5,188,IF(O202=6,187,IF(O202=7,186,193-O202))))))))</f>
        <v>0</v>
      </c>
      <c r="Q202" s="67"/>
      <c r="R202" s="67">
        <f>IF(Q202=0,0,IF(Q202=1,200,IF(Q202=2,195,IF(Q202=3,191,IF(Q202=4,189,IF(Q202=5,188,IF(Q202=6,187,IF(Q202=7,186,193-Q202))))))))</f>
        <v>0</v>
      </c>
      <c r="S202" s="68">
        <f>LARGE(X202:AC202,1)+LARGE(X202:AC202,2)+LARGE(X202:AC202,3)+LARGE(X202:AC202,4)</f>
        <v>180</v>
      </c>
      <c r="T202" s="68">
        <f t="shared" si="91"/>
        <v>24</v>
      </c>
      <c r="U202" s="69"/>
      <c r="V202" s="69"/>
      <c r="W202" s="53"/>
      <c r="X202" s="70">
        <f t="shared" si="92"/>
        <v>0</v>
      </c>
      <c r="Y202" s="70">
        <f t="shared" si="93"/>
        <v>180</v>
      </c>
      <c r="Z202" s="70">
        <f t="shared" si="94"/>
        <v>0</v>
      </c>
      <c r="AA202" s="70">
        <f t="shared" si="95"/>
        <v>0</v>
      </c>
      <c r="AB202" s="70">
        <f t="shared" si="96"/>
        <v>0</v>
      </c>
      <c r="AC202" s="70">
        <f t="shared" si="97"/>
        <v>0</v>
      </c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</row>
    <row r="203" spans="1:50" ht="15.75" customHeight="1">
      <c r="A203" s="62">
        <v>25</v>
      </c>
      <c r="B203" s="95" t="s">
        <v>170</v>
      </c>
      <c r="C203" s="63" t="s">
        <v>30</v>
      </c>
      <c r="D203" s="64">
        <v>7933</v>
      </c>
      <c r="E203" s="65">
        <v>2009</v>
      </c>
      <c r="F203" s="66" t="s">
        <v>31</v>
      </c>
      <c r="G203" s="67">
        <v>13</v>
      </c>
      <c r="H203" s="67">
        <f>IF(G203=0,0,IF(G203=1,200,IF(G203=2,195,IF(G203=3,191,IF(G203=4,189,IF(G203=5,188,IF(G203=6,187,IF(G203=7,186,193-G203))))))))</f>
        <v>180</v>
      </c>
      <c r="I203" s="67"/>
      <c r="J203" s="67">
        <f>IF(I203=0,0,IF(I203=1,200,IF(I203=2,195,IF(I203=3,191,IF(I203=4,189,IF(I203=5,188,IF(I203=6,187,IF(I203=7,186,193-I203))))))))</f>
        <v>0</v>
      </c>
      <c r="K203" s="67"/>
      <c r="L203" s="67">
        <f t="shared" si="86"/>
        <v>0</v>
      </c>
      <c r="M203" s="67"/>
      <c r="N203" s="67">
        <f>IF(M203=0,0,IF(M203=1,200,IF(M203=2,195,IF(M203=3,191,IF(M203=4,189,IF(M203=5,188,IF(M203=6,187,IF(M203=7,186,193-M203))))))))</f>
        <v>0</v>
      </c>
      <c r="O203" s="67"/>
      <c r="P203" s="67">
        <f>IF(O203=0,0,IF(O203=1,200,IF(O203=2,195,IF(O203=3,191,IF(O203=4,189,IF(O203=5,188,IF(O203=6,187,IF(O203=7,186,193-O203))))))))</f>
        <v>0</v>
      </c>
      <c r="Q203" s="67"/>
      <c r="R203" s="67">
        <f>IF(Q203=0,0,IF(Q203=1,200,IF(Q203=2,195,IF(Q203=3,191,IF(Q203=4,189,IF(Q203=5,188,IF(Q203=6,187,IF(Q203=7,186,193-Q203))))))))</f>
        <v>0</v>
      </c>
      <c r="S203" s="68">
        <f>LARGE(X203:AC203,1)+LARGE(X203:AC203,2)+LARGE(X203:AC203,3)+LARGE(X203:AC203,4)</f>
        <v>180</v>
      </c>
      <c r="T203" s="68">
        <f t="shared" si="91"/>
        <v>25</v>
      </c>
      <c r="U203" s="69"/>
      <c r="V203" s="69"/>
      <c r="W203" s="53"/>
      <c r="X203" s="70">
        <f t="shared" si="92"/>
        <v>180</v>
      </c>
      <c r="Y203" s="70">
        <f t="shared" si="93"/>
        <v>0</v>
      </c>
      <c r="Z203" s="70">
        <f t="shared" si="94"/>
        <v>0</v>
      </c>
      <c r="AA203" s="70">
        <f t="shared" si="95"/>
        <v>0</v>
      </c>
      <c r="AB203" s="70">
        <f t="shared" si="96"/>
        <v>0</v>
      </c>
      <c r="AC203" s="70">
        <f t="shared" si="97"/>
        <v>0</v>
      </c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</row>
    <row r="204" spans="1:50" ht="15.75" customHeight="1">
      <c r="A204" s="62">
        <v>26</v>
      </c>
      <c r="B204" s="95" t="s">
        <v>157</v>
      </c>
      <c r="C204" s="63" t="s">
        <v>306</v>
      </c>
      <c r="D204" s="64">
        <v>9736</v>
      </c>
      <c r="E204" s="65">
        <v>2008</v>
      </c>
      <c r="F204" s="66" t="s">
        <v>118</v>
      </c>
      <c r="G204" s="67"/>
      <c r="H204" s="67"/>
      <c r="I204" s="67"/>
      <c r="J204" s="67"/>
      <c r="K204" s="67">
        <v>13</v>
      </c>
      <c r="L204" s="67">
        <f t="shared" si="86"/>
        <v>180</v>
      </c>
      <c r="M204" s="67"/>
      <c r="N204" s="67"/>
      <c r="O204" s="67"/>
      <c r="P204" s="67"/>
      <c r="Q204" s="67"/>
      <c r="R204" s="67"/>
      <c r="S204" s="67">
        <v>180</v>
      </c>
      <c r="T204" s="68">
        <f t="shared" si="91"/>
        <v>26</v>
      </c>
      <c r="U204" s="69"/>
      <c r="V204" s="69"/>
      <c r="W204" s="53"/>
      <c r="X204" s="70">
        <f t="shared" si="92"/>
        <v>0</v>
      </c>
      <c r="Y204" s="70">
        <f t="shared" si="93"/>
        <v>0</v>
      </c>
      <c r="Z204" s="70">
        <f t="shared" si="94"/>
        <v>180</v>
      </c>
      <c r="AA204" s="70">
        <f t="shared" si="95"/>
        <v>0</v>
      </c>
      <c r="AB204" s="70">
        <f t="shared" si="96"/>
        <v>0</v>
      </c>
      <c r="AC204" s="70">
        <f t="shared" si="97"/>
        <v>0</v>
      </c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</row>
    <row r="205" spans="1:50" ht="15.75" customHeight="1">
      <c r="A205" s="62">
        <v>27</v>
      </c>
      <c r="B205" s="95" t="s">
        <v>246</v>
      </c>
      <c r="C205" s="63" t="s">
        <v>247</v>
      </c>
      <c r="D205" s="64">
        <v>9531</v>
      </c>
      <c r="E205" s="65">
        <v>2009</v>
      </c>
      <c r="F205" s="66" t="s">
        <v>118</v>
      </c>
      <c r="G205" s="67">
        <v>14</v>
      </c>
      <c r="H205" s="67">
        <f>IF(G205=0,0,IF(G205=1,200,IF(G205=2,195,IF(G205=3,191,IF(G205=4,189,IF(G205=5,188,IF(G205=6,187,IF(G205=7,186,193-G205))))))))</f>
        <v>179</v>
      </c>
      <c r="I205" s="67"/>
      <c r="J205" s="67">
        <f>IF(I205=0,0,IF(I205=1,200,IF(I205=2,195,IF(I205=3,191,IF(I205=4,189,IF(I205=5,188,IF(I205=6,187,IF(I205=7,186,193-I205))))))))</f>
        <v>0</v>
      </c>
      <c r="K205" s="67"/>
      <c r="L205" s="67">
        <f t="shared" si="86"/>
        <v>0</v>
      </c>
      <c r="M205" s="67"/>
      <c r="N205" s="67">
        <f>IF(M205=0,0,IF(M205=1,200,IF(M205=2,195,IF(M205=3,191,IF(M205=4,189,IF(M205=5,188,IF(M205=6,187,IF(M205=7,186,193-M205))))))))</f>
        <v>0</v>
      </c>
      <c r="O205" s="67"/>
      <c r="P205" s="67">
        <f>IF(O205=0,0,IF(O205=1,200,IF(O205=2,195,IF(O205=3,191,IF(O205=4,189,IF(O205=5,188,IF(O205=6,187,IF(O205=7,186,193-O205))))))))</f>
        <v>0</v>
      </c>
      <c r="Q205" s="67"/>
      <c r="R205" s="67">
        <f>IF(Q205=0,0,IF(Q205=1,200,IF(Q205=2,195,IF(Q205=3,191,IF(Q205=4,189,IF(Q205=5,188,IF(Q205=6,187,IF(Q205=7,186,193-Q205))))))))</f>
        <v>0</v>
      </c>
      <c r="S205" s="68">
        <f>LARGE(X205:AC205,1)+LARGE(X205:AC205,2)+LARGE(X205:AC205,3)+LARGE(X205:AC205,4)</f>
        <v>179</v>
      </c>
      <c r="T205" s="68">
        <f t="shared" si="91"/>
        <v>27</v>
      </c>
      <c r="U205" s="69"/>
      <c r="V205" s="69"/>
      <c r="W205" s="53"/>
      <c r="X205" s="70">
        <f t="shared" si="92"/>
        <v>179</v>
      </c>
      <c r="Y205" s="70">
        <f t="shared" si="93"/>
        <v>0</v>
      </c>
      <c r="Z205" s="70">
        <f t="shared" si="94"/>
        <v>0</v>
      </c>
      <c r="AA205" s="70">
        <f t="shared" si="95"/>
        <v>0</v>
      </c>
      <c r="AB205" s="70">
        <f t="shared" si="96"/>
        <v>0</v>
      </c>
      <c r="AC205" s="70">
        <f t="shared" si="97"/>
        <v>0</v>
      </c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</row>
    <row r="206" spans="1:50" ht="15.75" customHeight="1">
      <c r="A206" s="62">
        <v>28</v>
      </c>
      <c r="B206" s="95" t="s">
        <v>161</v>
      </c>
      <c r="C206" s="63" t="s">
        <v>299</v>
      </c>
      <c r="D206" s="64">
        <v>9964</v>
      </c>
      <c r="E206" s="65">
        <v>2011</v>
      </c>
      <c r="F206" s="66" t="s">
        <v>107</v>
      </c>
      <c r="G206" s="67"/>
      <c r="H206" s="67"/>
      <c r="I206" s="67"/>
      <c r="J206" s="67"/>
      <c r="K206" s="67">
        <v>14</v>
      </c>
      <c r="L206" s="67">
        <f t="shared" si="86"/>
        <v>179</v>
      </c>
      <c r="M206" s="67"/>
      <c r="N206" s="67"/>
      <c r="O206" s="67"/>
      <c r="P206" s="67"/>
      <c r="Q206" s="67"/>
      <c r="R206" s="67"/>
      <c r="S206" s="67">
        <v>179</v>
      </c>
      <c r="T206" s="68">
        <f t="shared" si="91"/>
        <v>28</v>
      </c>
      <c r="U206" s="69"/>
      <c r="V206" s="69"/>
      <c r="W206" s="53"/>
      <c r="X206" s="70">
        <f t="shared" si="92"/>
        <v>0</v>
      </c>
      <c r="Y206" s="70">
        <f t="shared" si="93"/>
        <v>0</v>
      </c>
      <c r="Z206" s="70">
        <f t="shared" si="94"/>
        <v>179</v>
      </c>
      <c r="AA206" s="70">
        <f t="shared" si="95"/>
        <v>0</v>
      </c>
      <c r="AB206" s="70">
        <f t="shared" si="96"/>
        <v>0</v>
      </c>
      <c r="AC206" s="70">
        <f t="shared" si="97"/>
        <v>0</v>
      </c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</row>
    <row r="207" spans="1:50" ht="15.75" customHeight="1">
      <c r="A207" s="62">
        <v>29</v>
      </c>
      <c r="B207" s="95" t="s">
        <v>323</v>
      </c>
      <c r="C207" s="63" t="s">
        <v>324</v>
      </c>
      <c r="D207" s="79"/>
      <c r="E207" s="65">
        <v>2005</v>
      </c>
      <c r="F207" s="66" t="s">
        <v>176</v>
      </c>
      <c r="G207" s="67"/>
      <c r="H207" s="67">
        <f>IF(G207=0,0,IF(G207=1,200,IF(G207=2,195,IF(G207=3,191,IF(G207=4,189,IF(G207=5,188,IF(G207=6,187,IF(G207=7,186,193-G207))))))))</f>
        <v>0</v>
      </c>
      <c r="I207" s="67">
        <v>15</v>
      </c>
      <c r="J207" s="67">
        <f>IF(I207=0,0,IF(I207=1,200,IF(I207=2,195,IF(I207=3,191,IF(I207=4,189,IF(I207=5,188,IF(I207=6,187,IF(I207=7,186,193-I207))))))))</f>
        <v>178</v>
      </c>
      <c r="K207" s="67"/>
      <c r="L207" s="67">
        <f t="shared" si="86"/>
        <v>0</v>
      </c>
      <c r="M207" s="67"/>
      <c r="N207" s="67">
        <f>IF(M207=0,0,IF(M207=1,200,IF(M207=2,195,IF(M207=3,191,IF(M207=4,189,IF(M207=5,188,IF(M207=6,187,IF(M207=7,186,193-M207))))))))</f>
        <v>0</v>
      </c>
      <c r="O207" s="67"/>
      <c r="P207" s="67">
        <f>IF(O207=0,0,IF(O207=1,200,IF(O207=2,195,IF(O207=3,191,IF(O207=4,189,IF(O207=5,188,IF(O207=6,187,IF(O207=7,186,193-O207))))))))</f>
        <v>0</v>
      </c>
      <c r="Q207" s="67"/>
      <c r="R207" s="67">
        <f>IF(Q207=0,0,IF(Q207=1,200,IF(Q207=2,195,IF(Q207=3,191,IF(Q207=4,189,IF(Q207=5,188,IF(Q207=6,187,IF(Q207=7,186,193-Q207))))))))</f>
        <v>0</v>
      </c>
      <c r="S207" s="68">
        <f>LARGE(X207:AC207,1)+LARGE(X207:AC207,2)+LARGE(X207:AC207,3)+LARGE(X207:AC207,4)</f>
        <v>178</v>
      </c>
      <c r="T207" s="68">
        <f t="shared" si="91"/>
        <v>29</v>
      </c>
      <c r="U207" s="69"/>
      <c r="V207" s="69"/>
      <c r="W207" s="53"/>
      <c r="X207" s="70">
        <f t="shared" si="92"/>
        <v>0</v>
      </c>
      <c r="Y207" s="70">
        <f t="shared" si="93"/>
        <v>178</v>
      </c>
      <c r="Z207" s="70">
        <f t="shared" si="94"/>
        <v>0</v>
      </c>
      <c r="AA207" s="70">
        <f t="shared" si="95"/>
        <v>0</v>
      </c>
      <c r="AB207" s="70">
        <f t="shared" si="96"/>
        <v>0</v>
      </c>
      <c r="AC207" s="70">
        <f t="shared" si="97"/>
        <v>0</v>
      </c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</row>
    <row r="208" spans="1:50" ht="15.75" customHeight="1">
      <c r="A208" s="62">
        <v>30</v>
      </c>
      <c r="B208" s="95" t="s">
        <v>248</v>
      </c>
      <c r="C208" s="63" t="s">
        <v>249</v>
      </c>
      <c r="D208" s="64">
        <v>9706</v>
      </c>
      <c r="E208" s="65">
        <v>2009</v>
      </c>
      <c r="F208" s="66" t="s">
        <v>90</v>
      </c>
      <c r="G208" s="67">
        <v>15</v>
      </c>
      <c r="H208" s="67">
        <f>IF(G208=0,0,IF(G208=1,200,IF(G208=2,195,IF(G208=3,191,IF(G208=4,189,IF(G208=5,188,IF(G208=6,187,IF(G208=7,186,193-G208))))))))</f>
        <v>178</v>
      </c>
      <c r="I208" s="67"/>
      <c r="J208" s="67">
        <f>IF(I208=0,0,IF(I208=1,200,IF(I208=2,195,IF(I208=3,191,IF(I208=4,189,IF(I208=5,188,IF(I208=6,187,IF(I208=7,186,193-I208))))))))</f>
        <v>0</v>
      </c>
      <c r="K208" s="67"/>
      <c r="L208" s="67">
        <f t="shared" si="86"/>
        <v>0</v>
      </c>
      <c r="M208" s="67"/>
      <c r="N208" s="67">
        <f>IF(M208=0,0,IF(M208=1,200,IF(M208=2,195,IF(M208=3,191,IF(M208=4,189,IF(M208=5,188,IF(M208=6,187,IF(M208=7,186,193-M208))))))))</f>
        <v>0</v>
      </c>
      <c r="O208" s="67"/>
      <c r="P208" s="67">
        <f>IF(O208=0,0,IF(O208=1,200,IF(O208=2,195,IF(O208=3,191,IF(O208=4,189,IF(O208=5,188,IF(O208=6,187,IF(O208=7,186,193-O208))))))))</f>
        <v>0</v>
      </c>
      <c r="Q208" s="67"/>
      <c r="R208" s="67">
        <f>IF(Q208=0,0,IF(Q208=1,200,IF(Q208=2,195,IF(Q208=3,191,IF(Q208=4,189,IF(Q208=5,188,IF(Q208=6,187,IF(Q208=7,186,193-Q208))))))))</f>
        <v>0</v>
      </c>
      <c r="S208" s="68">
        <f>LARGE(X208:AC208,1)+LARGE(X208:AC208,2)+LARGE(X208:AC208,3)+LARGE(X208:AC208,4)</f>
        <v>178</v>
      </c>
      <c r="T208" s="68">
        <f t="shared" si="91"/>
        <v>30</v>
      </c>
      <c r="U208" s="69"/>
      <c r="V208" s="69"/>
      <c r="W208" s="53"/>
      <c r="X208" s="70">
        <f t="shared" si="92"/>
        <v>178</v>
      </c>
      <c r="Y208" s="70">
        <f t="shared" si="93"/>
        <v>0</v>
      </c>
      <c r="Z208" s="70">
        <f t="shared" si="94"/>
        <v>0</v>
      </c>
      <c r="AA208" s="70">
        <f t="shared" si="95"/>
        <v>0</v>
      </c>
      <c r="AB208" s="70">
        <f t="shared" si="96"/>
        <v>0</v>
      </c>
      <c r="AC208" s="70">
        <f t="shared" si="97"/>
        <v>0</v>
      </c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</row>
    <row r="209" spans="1:50" ht="15.75" customHeight="1">
      <c r="A209" s="62">
        <v>31</v>
      </c>
      <c r="B209" s="95" t="s">
        <v>307</v>
      </c>
      <c r="C209" s="63" t="s">
        <v>308</v>
      </c>
      <c r="D209" s="64">
        <v>9966</v>
      </c>
      <c r="E209" s="65">
        <v>2007</v>
      </c>
      <c r="F209" s="66" t="s">
        <v>107</v>
      </c>
      <c r="G209" s="67"/>
      <c r="H209" s="67"/>
      <c r="I209" s="67"/>
      <c r="J209" s="67"/>
      <c r="K209" s="67">
        <v>15</v>
      </c>
      <c r="L209" s="67">
        <f t="shared" si="86"/>
        <v>178</v>
      </c>
      <c r="M209" s="67"/>
      <c r="N209" s="67"/>
      <c r="O209" s="67"/>
      <c r="P209" s="67"/>
      <c r="Q209" s="67"/>
      <c r="R209" s="67"/>
      <c r="S209" s="67">
        <v>178</v>
      </c>
      <c r="T209" s="68">
        <f t="shared" si="91"/>
        <v>31</v>
      </c>
      <c r="U209" s="69"/>
      <c r="V209" s="69"/>
      <c r="W209" s="53"/>
      <c r="X209" s="70">
        <f t="shared" si="92"/>
        <v>0</v>
      </c>
      <c r="Y209" s="70">
        <f t="shared" si="93"/>
        <v>0</v>
      </c>
      <c r="Z209" s="70">
        <f t="shared" si="94"/>
        <v>178</v>
      </c>
      <c r="AA209" s="70">
        <f t="shared" si="95"/>
        <v>0</v>
      </c>
      <c r="AB209" s="70">
        <f t="shared" si="96"/>
        <v>0</v>
      </c>
      <c r="AC209" s="70">
        <f t="shared" si="97"/>
        <v>0</v>
      </c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</row>
    <row r="210" spans="1:50" ht="15.75" customHeight="1">
      <c r="A210" s="62">
        <v>32</v>
      </c>
      <c r="B210" s="95" t="s">
        <v>309</v>
      </c>
      <c r="C210" s="63" t="s">
        <v>299</v>
      </c>
      <c r="D210" s="64">
        <v>9965</v>
      </c>
      <c r="E210" s="65">
        <v>2008</v>
      </c>
      <c r="F210" s="66" t="s">
        <v>107</v>
      </c>
      <c r="G210" s="67"/>
      <c r="H210" s="67"/>
      <c r="I210" s="67"/>
      <c r="J210" s="67"/>
      <c r="K210" s="67">
        <v>16</v>
      </c>
      <c r="L210" s="67">
        <f t="shared" si="86"/>
        <v>177</v>
      </c>
      <c r="M210" s="67"/>
      <c r="N210" s="67"/>
      <c r="O210" s="67"/>
      <c r="P210" s="67"/>
      <c r="Q210" s="67"/>
      <c r="R210" s="67"/>
      <c r="S210" s="67">
        <v>177</v>
      </c>
      <c r="T210" s="68">
        <f t="shared" si="91"/>
        <v>32</v>
      </c>
      <c r="U210" s="69"/>
      <c r="V210" s="69"/>
      <c r="W210" s="53"/>
      <c r="X210" s="70">
        <f t="shared" si="92"/>
        <v>0</v>
      </c>
      <c r="Y210" s="70">
        <f t="shared" si="93"/>
        <v>0</v>
      </c>
      <c r="Z210" s="70">
        <f t="shared" si="94"/>
        <v>177</v>
      </c>
      <c r="AA210" s="70">
        <f t="shared" si="95"/>
        <v>0</v>
      </c>
      <c r="AB210" s="70">
        <f t="shared" si="96"/>
        <v>0</v>
      </c>
      <c r="AC210" s="70">
        <f t="shared" si="97"/>
        <v>0</v>
      </c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</row>
    <row r="211" spans="1:50" ht="15.75" customHeight="1">
      <c r="A211" s="62">
        <v>33</v>
      </c>
      <c r="B211" s="95" t="s">
        <v>253</v>
      </c>
      <c r="C211" s="63" t="s">
        <v>257</v>
      </c>
      <c r="D211" s="79"/>
      <c r="E211" s="65">
        <v>2010</v>
      </c>
      <c r="F211" s="66" t="s">
        <v>169</v>
      </c>
      <c r="G211" s="67">
        <v>20</v>
      </c>
      <c r="H211" s="67">
        <f t="shared" ref="H211:H217" si="98">IF(G211=0,0,IF(G211=1,200,IF(G211=2,195,IF(G211=3,191,IF(G211=4,189,IF(G211=5,188,IF(G211=6,187,IF(G211=7,186,193-G211))))))))</f>
        <v>173</v>
      </c>
      <c r="I211" s="67"/>
      <c r="J211" s="67">
        <f t="shared" ref="J211:J217" si="99">IF(I211=0,0,IF(I211=1,200,IF(I211=2,195,IF(I211=3,191,IF(I211=4,189,IF(I211=5,188,IF(I211=6,187,IF(I211=7,186,193-I211))))))))</f>
        <v>0</v>
      </c>
      <c r="K211" s="67"/>
      <c r="L211" s="67">
        <f t="shared" si="86"/>
        <v>0</v>
      </c>
      <c r="M211" s="67"/>
      <c r="N211" s="67">
        <f t="shared" ref="N211:N217" si="100">IF(M211=0,0,IF(M211=1,200,IF(M211=2,195,IF(M211=3,191,IF(M211=4,189,IF(M211=5,188,IF(M211=6,187,IF(M211=7,186,193-M211))))))))</f>
        <v>0</v>
      </c>
      <c r="O211" s="67"/>
      <c r="P211" s="67">
        <f t="shared" ref="P211:P217" si="101">IF(O211=0,0,IF(O211=1,200,IF(O211=2,195,IF(O211=3,191,IF(O211=4,189,IF(O211=5,188,IF(O211=6,187,IF(O211=7,186,193-O211))))))))</f>
        <v>0</v>
      </c>
      <c r="Q211" s="67"/>
      <c r="R211" s="67">
        <f t="shared" ref="R211:R217" si="102">IF(Q211=0,0,IF(Q211=1,200,IF(Q211=2,195,IF(Q211=3,191,IF(Q211=4,189,IF(Q211=5,188,IF(Q211=6,187,IF(Q211=7,186,193-Q211))))))))</f>
        <v>0</v>
      </c>
      <c r="S211" s="68">
        <f t="shared" ref="S211:S217" si="103">LARGE(X211:AC211,1)+LARGE(X211:AC211,2)+LARGE(X211:AC211,3)+LARGE(X211:AC211,4)</f>
        <v>173</v>
      </c>
      <c r="T211" s="68">
        <f t="shared" si="91"/>
        <v>33</v>
      </c>
      <c r="U211" s="69"/>
      <c r="V211" s="69"/>
      <c r="W211" s="53"/>
      <c r="X211" s="70">
        <f t="shared" si="92"/>
        <v>173</v>
      </c>
      <c r="Y211" s="70">
        <f t="shared" si="93"/>
        <v>0</v>
      </c>
      <c r="Z211" s="70">
        <f t="shared" si="94"/>
        <v>0</v>
      </c>
      <c r="AA211" s="70">
        <f t="shared" si="95"/>
        <v>0</v>
      </c>
      <c r="AB211" s="70">
        <f t="shared" si="96"/>
        <v>0</v>
      </c>
      <c r="AC211" s="70">
        <f t="shared" si="97"/>
        <v>0</v>
      </c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</row>
    <row r="212" spans="1:50" ht="15.75" customHeight="1">
      <c r="A212" s="62">
        <v>34</v>
      </c>
      <c r="B212" s="95" t="s">
        <v>258</v>
      </c>
      <c r="C212" s="63" t="s">
        <v>259</v>
      </c>
      <c r="D212" s="64">
        <v>9716</v>
      </c>
      <c r="E212" s="65">
        <v>2007</v>
      </c>
      <c r="F212" s="66" t="s">
        <v>118</v>
      </c>
      <c r="G212" s="67">
        <v>21</v>
      </c>
      <c r="H212" s="67">
        <f t="shared" si="98"/>
        <v>172</v>
      </c>
      <c r="I212" s="67"/>
      <c r="J212" s="67">
        <f t="shared" si="99"/>
        <v>0</v>
      </c>
      <c r="K212" s="67"/>
      <c r="L212" s="67">
        <f t="shared" si="86"/>
        <v>0</v>
      </c>
      <c r="M212" s="67"/>
      <c r="N212" s="67">
        <f t="shared" si="100"/>
        <v>0</v>
      </c>
      <c r="O212" s="67"/>
      <c r="P212" s="67">
        <f t="shared" si="101"/>
        <v>0</v>
      </c>
      <c r="Q212" s="67"/>
      <c r="R212" s="67">
        <f t="shared" si="102"/>
        <v>0</v>
      </c>
      <c r="S212" s="68">
        <f t="shared" si="103"/>
        <v>172</v>
      </c>
      <c r="T212" s="68">
        <f t="shared" si="91"/>
        <v>34</v>
      </c>
      <c r="U212" s="69"/>
      <c r="V212" s="69"/>
      <c r="W212" s="53"/>
      <c r="X212" s="70">
        <f t="shared" si="92"/>
        <v>172</v>
      </c>
      <c r="Y212" s="70">
        <f t="shared" si="93"/>
        <v>0</v>
      </c>
      <c r="Z212" s="70">
        <f t="shared" si="94"/>
        <v>0</v>
      </c>
      <c r="AA212" s="70">
        <f t="shared" si="95"/>
        <v>0</v>
      </c>
      <c r="AB212" s="70">
        <f t="shared" si="96"/>
        <v>0</v>
      </c>
      <c r="AC212" s="70">
        <f t="shared" si="97"/>
        <v>0</v>
      </c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</row>
    <row r="213" spans="1:50" ht="15.75" customHeight="1">
      <c r="A213" s="62">
        <v>35</v>
      </c>
      <c r="B213" s="95" t="s">
        <v>264</v>
      </c>
      <c r="C213" s="63" t="s">
        <v>265</v>
      </c>
      <c r="D213" s="64">
        <v>9907</v>
      </c>
      <c r="E213" s="65">
        <v>2010</v>
      </c>
      <c r="F213" s="66" t="s">
        <v>118</v>
      </c>
      <c r="G213" s="67">
        <v>22</v>
      </c>
      <c r="H213" s="67">
        <f t="shared" si="98"/>
        <v>171</v>
      </c>
      <c r="I213" s="67"/>
      <c r="J213" s="67">
        <f t="shared" si="99"/>
        <v>0</v>
      </c>
      <c r="K213" s="67"/>
      <c r="L213" s="67">
        <f t="shared" si="86"/>
        <v>0</v>
      </c>
      <c r="M213" s="67"/>
      <c r="N213" s="67">
        <f t="shared" si="100"/>
        <v>0</v>
      </c>
      <c r="O213" s="67"/>
      <c r="P213" s="67">
        <f t="shared" si="101"/>
        <v>0</v>
      </c>
      <c r="Q213" s="67"/>
      <c r="R213" s="67">
        <f t="shared" si="102"/>
        <v>0</v>
      </c>
      <c r="S213" s="68" t="e">
        <f t="shared" si="103"/>
        <v>#NUM!</v>
      </c>
      <c r="T213" s="68">
        <f t="shared" si="91"/>
        <v>35</v>
      </c>
      <c r="U213" s="69"/>
      <c r="V213" s="69"/>
      <c r="W213" s="53"/>
      <c r="X213" s="70"/>
      <c r="Y213" s="70"/>
      <c r="Z213" s="70"/>
      <c r="AA213" s="70"/>
      <c r="AB213" s="70"/>
      <c r="AC213" s="70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</row>
    <row r="214" spans="1:50" ht="15.75" customHeight="1">
      <c r="A214" s="62">
        <v>36</v>
      </c>
      <c r="B214" s="95" t="s">
        <v>266</v>
      </c>
      <c r="C214" s="63" t="s">
        <v>267</v>
      </c>
      <c r="D214" s="64">
        <v>9709</v>
      </c>
      <c r="E214" s="65">
        <v>2010</v>
      </c>
      <c r="F214" s="66" t="s">
        <v>169</v>
      </c>
      <c r="G214" s="67">
        <v>23</v>
      </c>
      <c r="H214" s="67">
        <f t="shared" si="98"/>
        <v>170</v>
      </c>
      <c r="I214" s="67"/>
      <c r="J214" s="67">
        <f t="shared" si="99"/>
        <v>0</v>
      </c>
      <c r="K214" s="67"/>
      <c r="L214" s="67">
        <f t="shared" si="86"/>
        <v>0</v>
      </c>
      <c r="M214" s="67"/>
      <c r="N214" s="67">
        <f t="shared" si="100"/>
        <v>0</v>
      </c>
      <c r="O214" s="67"/>
      <c r="P214" s="67">
        <f t="shared" si="101"/>
        <v>0</v>
      </c>
      <c r="Q214" s="67"/>
      <c r="R214" s="67">
        <f t="shared" si="102"/>
        <v>0</v>
      </c>
      <c r="S214" s="68" t="e">
        <f t="shared" si="103"/>
        <v>#NUM!</v>
      </c>
      <c r="T214" s="68">
        <f t="shared" si="91"/>
        <v>36</v>
      </c>
      <c r="U214" s="69"/>
      <c r="V214" s="69"/>
      <c r="W214" s="53"/>
      <c r="X214" s="70"/>
      <c r="Y214" s="70"/>
      <c r="Z214" s="70"/>
      <c r="AA214" s="70"/>
      <c r="AB214" s="70"/>
      <c r="AC214" s="70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</row>
    <row r="215" spans="1:50" ht="15.75" customHeight="1">
      <c r="A215" s="62">
        <v>37</v>
      </c>
      <c r="B215" s="95" t="s">
        <v>268</v>
      </c>
      <c r="C215" s="63" t="s">
        <v>269</v>
      </c>
      <c r="D215" s="64">
        <v>9182</v>
      </c>
      <c r="E215" s="65">
        <v>2006</v>
      </c>
      <c r="F215" s="66" t="s">
        <v>118</v>
      </c>
      <c r="G215" s="67">
        <v>24</v>
      </c>
      <c r="H215" s="67">
        <f t="shared" si="98"/>
        <v>169</v>
      </c>
      <c r="I215" s="67"/>
      <c r="J215" s="67">
        <f t="shared" si="99"/>
        <v>0</v>
      </c>
      <c r="K215" s="67"/>
      <c r="L215" s="67">
        <f t="shared" si="86"/>
        <v>0</v>
      </c>
      <c r="M215" s="67"/>
      <c r="N215" s="67">
        <f t="shared" si="100"/>
        <v>0</v>
      </c>
      <c r="O215" s="67"/>
      <c r="P215" s="67">
        <f t="shared" si="101"/>
        <v>0</v>
      </c>
      <c r="Q215" s="67"/>
      <c r="R215" s="67">
        <f t="shared" si="102"/>
        <v>0</v>
      </c>
      <c r="S215" s="68" t="e">
        <f t="shared" si="103"/>
        <v>#NUM!</v>
      </c>
      <c r="T215" s="68">
        <f t="shared" si="91"/>
        <v>37</v>
      </c>
      <c r="U215" s="69"/>
      <c r="V215" s="69"/>
      <c r="W215" s="53"/>
      <c r="X215" s="70"/>
      <c r="Y215" s="70"/>
      <c r="Z215" s="70"/>
      <c r="AA215" s="70"/>
      <c r="AB215" s="70"/>
      <c r="AC215" s="70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</row>
    <row r="216" spans="1:50" ht="15.75" customHeight="1">
      <c r="A216" s="62">
        <v>38</v>
      </c>
      <c r="B216" s="95" t="s">
        <v>270</v>
      </c>
      <c r="C216" s="63" t="s">
        <v>265</v>
      </c>
      <c r="D216" s="64">
        <v>9908</v>
      </c>
      <c r="E216" s="65">
        <v>2013</v>
      </c>
      <c r="F216" s="66" t="s">
        <v>118</v>
      </c>
      <c r="G216" s="67">
        <v>25</v>
      </c>
      <c r="H216" s="67">
        <f t="shared" si="98"/>
        <v>168</v>
      </c>
      <c r="I216" s="67"/>
      <c r="J216" s="67">
        <f t="shared" si="99"/>
        <v>0</v>
      </c>
      <c r="K216" s="67"/>
      <c r="L216" s="67">
        <f t="shared" si="86"/>
        <v>0</v>
      </c>
      <c r="M216" s="67"/>
      <c r="N216" s="67">
        <f t="shared" si="100"/>
        <v>0</v>
      </c>
      <c r="O216" s="67"/>
      <c r="P216" s="67">
        <f t="shared" si="101"/>
        <v>0</v>
      </c>
      <c r="Q216" s="67"/>
      <c r="R216" s="67">
        <f t="shared" si="102"/>
        <v>0</v>
      </c>
      <c r="S216" s="68" t="e">
        <f t="shared" si="103"/>
        <v>#NUM!</v>
      </c>
      <c r="T216" s="68">
        <f t="shared" si="91"/>
        <v>38</v>
      </c>
      <c r="U216" s="69"/>
      <c r="V216" s="69"/>
      <c r="W216" s="53"/>
      <c r="X216" s="70"/>
      <c r="Y216" s="70"/>
      <c r="Z216" s="70"/>
      <c r="AA216" s="70"/>
      <c r="AB216" s="70"/>
      <c r="AC216" s="70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</row>
    <row r="217" spans="1:50" ht="15.75" customHeight="1">
      <c r="A217" s="62">
        <v>39</v>
      </c>
      <c r="B217" s="95" t="s">
        <v>173</v>
      </c>
      <c r="C217" s="63" t="s">
        <v>128</v>
      </c>
      <c r="D217" s="64">
        <v>9891</v>
      </c>
      <c r="E217" s="65">
        <v>2013</v>
      </c>
      <c r="F217" s="66" t="s">
        <v>118</v>
      </c>
      <c r="G217" s="67">
        <v>26</v>
      </c>
      <c r="H217" s="67">
        <f t="shared" si="98"/>
        <v>167</v>
      </c>
      <c r="I217" s="67"/>
      <c r="J217" s="67">
        <f t="shared" si="99"/>
        <v>0</v>
      </c>
      <c r="K217" s="67"/>
      <c r="L217" s="67">
        <f t="shared" si="86"/>
        <v>0</v>
      </c>
      <c r="M217" s="67"/>
      <c r="N217" s="67">
        <f t="shared" si="100"/>
        <v>0</v>
      </c>
      <c r="O217" s="67"/>
      <c r="P217" s="67">
        <f t="shared" si="101"/>
        <v>0</v>
      </c>
      <c r="Q217" s="67"/>
      <c r="R217" s="67">
        <f t="shared" si="102"/>
        <v>0</v>
      </c>
      <c r="S217" s="68" t="e">
        <f t="shared" si="103"/>
        <v>#NUM!</v>
      </c>
      <c r="T217" s="68">
        <f t="shared" si="91"/>
        <v>39</v>
      </c>
      <c r="U217" s="69"/>
      <c r="V217" s="69"/>
      <c r="W217" s="53"/>
      <c r="X217" s="70"/>
      <c r="Y217" s="70"/>
      <c r="Z217" s="70"/>
      <c r="AA217" s="70"/>
      <c r="AB217" s="70"/>
      <c r="AC217" s="70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</row>
    <row r="218" spans="1:50" ht="15.75" customHeight="1">
      <c r="A218" s="62"/>
      <c r="B218" s="95"/>
      <c r="C218" s="63"/>
      <c r="D218" s="64"/>
      <c r="E218" s="65"/>
      <c r="F218" s="66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8"/>
      <c r="U218" s="69"/>
      <c r="V218" s="69"/>
      <c r="W218" s="53"/>
      <c r="X218" s="70"/>
      <c r="Y218" s="70"/>
      <c r="Z218" s="70"/>
      <c r="AA218" s="70"/>
      <c r="AB218" s="70"/>
      <c r="AC218" s="70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</row>
    <row r="219" spans="1:50" ht="15.75" customHeight="1">
      <c r="A219" s="62"/>
      <c r="B219" s="95"/>
      <c r="C219" s="63"/>
      <c r="D219" s="64"/>
      <c r="E219" s="65"/>
      <c r="F219" s="66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8"/>
      <c r="U219" s="69"/>
      <c r="V219" s="69"/>
      <c r="W219" s="53"/>
      <c r="X219" s="70"/>
      <c r="Y219" s="70"/>
      <c r="Z219" s="70"/>
      <c r="AA219" s="70"/>
      <c r="AB219" s="70"/>
      <c r="AC219" s="70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</row>
    <row r="220" spans="1:50" s="90" customFormat="1" ht="15.75" customHeight="1">
      <c r="A220" s="96" t="s">
        <v>325</v>
      </c>
      <c r="B220" s="96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8"/>
      <c r="V220" s="98"/>
      <c r="W220" s="53"/>
      <c r="X220" s="70"/>
      <c r="Y220" s="70"/>
      <c r="Z220" s="70"/>
      <c r="AA220" s="70">
        <f t="shared" ref="AA220:AA256" si="104">N220</f>
        <v>0</v>
      </c>
      <c r="AB220" s="70">
        <f t="shared" ref="AB220:AB256" si="105">P220</f>
        <v>0</v>
      </c>
      <c r="AC220" s="70">
        <f t="shared" ref="AC220:AC256" si="106">R220</f>
        <v>0</v>
      </c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</row>
    <row r="221" spans="1:50" ht="15.75" customHeight="1">
      <c r="A221" s="62">
        <v>1</v>
      </c>
      <c r="B221" s="63" t="s">
        <v>148</v>
      </c>
      <c r="C221" s="63" t="s">
        <v>149</v>
      </c>
      <c r="D221" s="64">
        <v>178</v>
      </c>
      <c r="E221" s="65">
        <v>1964</v>
      </c>
      <c r="F221" s="66" t="s">
        <v>150</v>
      </c>
      <c r="G221" s="67"/>
      <c r="H221" s="67">
        <f t="shared" ref="H221:H240" si="107">IF(G221=0,0,IF(G221=1,200,IF(G221=2,195,IF(G221=3,191,IF(G221=4,189,IF(G221=5,188,IF(G221=6,187,IF(G221=7,186,193-G221))))))))</f>
        <v>0</v>
      </c>
      <c r="I221" s="67">
        <v>2</v>
      </c>
      <c r="J221" s="67">
        <f t="shared" ref="J221:J240" si="108">IF(I221=0,0,IF(I221=1,200,IF(I221=2,195,IF(I221=3,191,IF(I221=4,189,IF(I221=5,188,IF(I221=6,187,IF(I221=7,186,193-I221))))))))</f>
        <v>195</v>
      </c>
      <c r="K221" s="67">
        <v>1</v>
      </c>
      <c r="L221" s="67">
        <f t="shared" ref="L221:L240" si="109">IF(K221=0,0,IF(K221=1,200,IF(K221=2,195,IF(K221=3,191,IF(K221=4,189,IF(K221=5,188,IF(K221=6,187,IF(K221=7,186,193-K221))))))))</f>
        <v>200</v>
      </c>
      <c r="M221" s="67"/>
      <c r="N221" s="67">
        <f t="shared" ref="N221:N240" si="110">IF(M221=0,0,IF(M221=1,200,IF(M221=2,195,IF(M221=3,191,IF(M221=4,189,IF(M221=5,188,IF(M221=6,187,IF(M221=7,186,193-M221))))))))</f>
        <v>0</v>
      </c>
      <c r="O221" s="67"/>
      <c r="P221" s="67">
        <f t="shared" ref="P221:P240" si="111">IF(O221=0,0,IF(O221=1,200,IF(O221=2,195,IF(O221=3,191,IF(O221=4,189,IF(O221=5,188,IF(O221=6,187,IF(O221=7,186,193-O221))))))))</f>
        <v>0</v>
      </c>
      <c r="Q221" s="67"/>
      <c r="R221" s="67">
        <f t="shared" ref="R221:R240" si="112">IF(Q221=0,0,IF(Q221=1,200,IF(Q221=2,195,IF(Q221=3,191,IF(Q221=4,189,IF(Q221=5,188,IF(Q221=6,187,IF(Q221=7,186,193-Q221))))))))</f>
        <v>0</v>
      </c>
      <c r="S221" s="68">
        <f t="shared" ref="S221:S240" si="113">LARGE(X221:AC221,1)+LARGE(X221:AC221,2)+LARGE(X221:AC221,3)+LARGE(X221:AC221,4)</f>
        <v>395</v>
      </c>
      <c r="T221" s="68">
        <f t="shared" ref="T221:T240" si="114">+A221</f>
        <v>1</v>
      </c>
      <c r="U221" s="99"/>
      <c r="V221" s="69"/>
      <c r="W221" s="53"/>
      <c r="X221" s="70">
        <f t="shared" ref="X221:X240" si="115">H221</f>
        <v>0</v>
      </c>
      <c r="Y221" s="70">
        <f t="shared" ref="Y221:Y240" si="116">J221</f>
        <v>195</v>
      </c>
      <c r="Z221" s="70">
        <f t="shared" ref="Z221:Z240" si="117">L221</f>
        <v>200</v>
      </c>
      <c r="AA221" s="70">
        <f t="shared" si="104"/>
        <v>0</v>
      </c>
      <c r="AB221" s="70">
        <f t="shared" si="105"/>
        <v>0</v>
      </c>
      <c r="AC221" s="70">
        <f t="shared" si="106"/>
        <v>0</v>
      </c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</row>
    <row r="222" spans="1:50" ht="15.75" customHeight="1">
      <c r="A222" s="62">
        <v>2</v>
      </c>
      <c r="B222" s="74" t="s">
        <v>212</v>
      </c>
      <c r="C222" s="74" t="s">
        <v>213</v>
      </c>
      <c r="D222" s="67">
        <v>186</v>
      </c>
      <c r="E222" s="67">
        <v>1960</v>
      </c>
      <c r="F222" s="74" t="s">
        <v>183</v>
      </c>
      <c r="G222" s="67">
        <v>3</v>
      </c>
      <c r="H222" s="67">
        <f t="shared" si="107"/>
        <v>191</v>
      </c>
      <c r="I222" s="67"/>
      <c r="J222" s="67">
        <f t="shared" si="108"/>
        <v>0</v>
      </c>
      <c r="K222" s="67">
        <v>2</v>
      </c>
      <c r="L222" s="67">
        <f t="shared" si="109"/>
        <v>195</v>
      </c>
      <c r="M222" s="67"/>
      <c r="N222" s="67">
        <f t="shared" si="110"/>
        <v>0</v>
      </c>
      <c r="O222" s="67"/>
      <c r="P222" s="67">
        <f t="shared" si="111"/>
        <v>0</v>
      </c>
      <c r="Q222" s="67"/>
      <c r="R222" s="67">
        <f t="shared" si="112"/>
        <v>0</v>
      </c>
      <c r="S222" s="68">
        <f t="shared" si="113"/>
        <v>386</v>
      </c>
      <c r="T222" s="68">
        <f t="shared" si="114"/>
        <v>2</v>
      </c>
      <c r="U222" s="99"/>
      <c r="V222" s="69"/>
      <c r="W222" s="53"/>
      <c r="X222" s="70">
        <f t="shared" si="115"/>
        <v>191</v>
      </c>
      <c r="Y222" s="70">
        <f t="shared" si="116"/>
        <v>0</v>
      </c>
      <c r="Z222" s="70">
        <f t="shared" si="117"/>
        <v>195</v>
      </c>
      <c r="AA222" s="70">
        <f t="shared" si="104"/>
        <v>0</v>
      </c>
      <c r="AB222" s="70">
        <f t="shared" si="105"/>
        <v>0</v>
      </c>
      <c r="AC222" s="70">
        <f t="shared" si="106"/>
        <v>0</v>
      </c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</row>
    <row r="223" spans="1:50" ht="15.75" customHeight="1">
      <c r="A223" s="62">
        <v>3</v>
      </c>
      <c r="B223" s="63" t="s">
        <v>167</v>
      </c>
      <c r="C223" s="63" t="s">
        <v>168</v>
      </c>
      <c r="D223" s="64">
        <v>9607</v>
      </c>
      <c r="E223" s="65">
        <v>1962</v>
      </c>
      <c r="F223" s="74" t="s">
        <v>169</v>
      </c>
      <c r="G223" s="67">
        <v>8</v>
      </c>
      <c r="H223" s="67">
        <f t="shared" si="107"/>
        <v>185</v>
      </c>
      <c r="I223" s="67"/>
      <c r="J223" s="67">
        <f t="shared" si="108"/>
        <v>0</v>
      </c>
      <c r="K223" s="67">
        <v>3</v>
      </c>
      <c r="L223" s="67">
        <f t="shared" si="109"/>
        <v>191</v>
      </c>
      <c r="M223" s="67"/>
      <c r="N223" s="67">
        <f t="shared" si="110"/>
        <v>0</v>
      </c>
      <c r="O223" s="67"/>
      <c r="P223" s="67">
        <f t="shared" si="111"/>
        <v>0</v>
      </c>
      <c r="Q223" s="67"/>
      <c r="R223" s="67">
        <f t="shared" si="112"/>
        <v>0</v>
      </c>
      <c r="S223" s="68">
        <f t="shared" si="113"/>
        <v>376</v>
      </c>
      <c r="T223" s="68">
        <f t="shared" si="114"/>
        <v>3</v>
      </c>
      <c r="U223" s="99"/>
      <c r="V223" s="69"/>
      <c r="W223" s="53"/>
      <c r="X223" s="70">
        <f t="shared" si="115"/>
        <v>185</v>
      </c>
      <c r="Y223" s="70">
        <f t="shared" si="116"/>
        <v>0</v>
      </c>
      <c r="Z223" s="70">
        <f t="shared" si="117"/>
        <v>191</v>
      </c>
      <c r="AA223" s="70">
        <f t="shared" si="104"/>
        <v>0</v>
      </c>
      <c r="AB223" s="70">
        <f t="shared" si="105"/>
        <v>0</v>
      </c>
      <c r="AC223" s="70">
        <f t="shared" si="106"/>
        <v>0</v>
      </c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</row>
    <row r="224" spans="1:50" ht="15.75" customHeight="1">
      <c r="A224" s="62">
        <v>4</v>
      </c>
      <c r="B224" s="81" t="s">
        <v>60</v>
      </c>
      <c r="C224" s="81" t="s">
        <v>61</v>
      </c>
      <c r="D224" s="76">
        <v>9032</v>
      </c>
      <c r="E224" s="82">
        <v>1970</v>
      </c>
      <c r="F224" s="81" t="s">
        <v>62</v>
      </c>
      <c r="G224" s="67"/>
      <c r="H224" s="67">
        <f t="shared" si="107"/>
        <v>0</v>
      </c>
      <c r="I224" s="67"/>
      <c r="J224" s="67">
        <f t="shared" si="108"/>
        <v>0</v>
      </c>
      <c r="K224" s="67">
        <v>1</v>
      </c>
      <c r="L224" s="67">
        <f t="shared" si="109"/>
        <v>200</v>
      </c>
      <c r="M224" s="67"/>
      <c r="N224" s="67">
        <f t="shared" si="110"/>
        <v>0</v>
      </c>
      <c r="O224" s="67"/>
      <c r="P224" s="67">
        <f t="shared" si="111"/>
        <v>0</v>
      </c>
      <c r="Q224" s="67"/>
      <c r="R224" s="67">
        <f t="shared" si="112"/>
        <v>0</v>
      </c>
      <c r="S224" s="68">
        <f t="shared" si="113"/>
        <v>200</v>
      </c>
      <c r="T224" s="68">
        <f t="shared" si="114"/>
        <v>4</v>
      </c>
      <c r="U224" s="99"/>
      <c r="V224" s="69"/>
      <c r="W224" s="53"/>
      <c r="X224" s="70">
        <f t="shared" si="115"/>
        <v>0</v>
      </c>
      <c r="Y224" s="70">
        <f t="shared" si="116"/>
        <v>0</v>
      </c>
      <c r="Z224" s="70">
        <f t="shared" si="117"/>
        <v>200</v>
      </c>
      <c r="AA224" s="70">
        <f t="shared" si="104"/>
        <v>0</v>
      </c>
      <c r="AB224" s="70">
        <f t="shared" si="105"/>
        <v>0</v>
      </c>
      <c r="AC224" s="70">
        <f t="shared" si="106"/>
        <v>0</v>
      </c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</row>
    <row r="225" spans="1:50" ht="15.75" customHeight="1">
      <c r="A225" s="62">
        <v>5</v>
      </c>
      <c r="B225" s="63" t="s">
        <v>326</v>
      </c>
      <c r="C225" s="63" t="s">
        <v>185</v>
      </c>
      <c r="D225" s="64">
        <v>301</v>
      </c>
      <c r="E225" s="65">
        <v>1969</v>
      </c>
      <c r="F225" s="74" t="s">
        <v>31</v>
      </c>
      <c r="G225" s="67"/>
      <c r="H225" s="67">
        <f t="shared" si="107"/>
        <v>0</v>
      </c>
      <c r="I225" s="67">
        <v>1</v>
      </c>
      <c r="J225" s="67">
        <f t="shared" si="108"/>
        <v>200</v>
      </c>
      <c r="K225" s="67"/>
      <c r="L225" s="67">
        <f t="shared" si="109"/>
        <v>0</v>
      </c>
      <c r="M225" s="67"/>
      <c r="N225" s="67">
        <f t="shared" si="110"/>
        <v>0</v>
      </c>
      <c r="O225" s="67"/>
      <c r="P225" s="67">
        <f t="shared" si="111"/>
        <v>0</v>
      </c>
      <c r="Q225" s="67"/>
      <c r="R225" s="67">
        <f t="shared" si="112"/>
        <v>0</v>
      </c>
      <c r="S225" s="68">
        <f t="shared" si="113"/>
        <v>200</v>
      </c>
      <c r="T225" s="68">
        <f t="shared" si="114"/>
        <v>5</v>
      </c>
      <c r="U225" s="99"/>
      <c r="V225" s="69"/>
      <c r="W225" s="53"/>
      <c r="X225" s="70">
        <f t="shared" si="115"/>
        <v>0</v>
      </c>
      <c r="Y225" s="70">
        <f t="shared" si="116"/>
        <v>200</v>
      </c>
      <c r="Z225" s="70">
        <f t="shared" si="117"/>
        <v>0</v>
      </c>
      <c r="AA225" s="70">
        <f t="shared" si="104"/>
        <v>0</v>
      </c>
      <c r="AB225" s="70">
        <f t="shared" si="105"/>
        <v>0</v>
      </c>
      <c r="AC225" s="70">
        <f t="shared" si="106"/>
        <v>0</v>
      </c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</row>
    <row r="226" spans="1:50" ht="15.75" customHeight="1">
      <c r="A226" s="62">
        <v>6</v>
      </c>
      <c r="B226" s="63" t="s">
        <v>194</v>
      </c>
      <c r="C226" s="63" t="s">
        <v>195</v>
      </c>
      <c r="D226" s="64">
        <v>288</v>
      </c>
      <c r="E226" s="65">
        <v>1971</v>
      </c>
      <c r="F226" s="66" t="s">
        <v>150</v>
      </c>
      <c r="G226" s="67">
        <v>1</v>
      </c>
      <c r="H226" s="67">
        <f t="shared" si="107"/>
        <v>200</v>
      </c>
      <c r="I226" s="67"/>
      <c r="J226" s="67">
        <f t="shared" si="108"/>
        <v>0</v>
      </c>
      <c r="K226" s="67"/>
      <c r="L226" s="67">
        <f t="shared" si="109"/>
        <v>0</v>
      </c>
      <c r="M226" s="67"/>
      <c r="N226" s="67">
        <f t="shared" si="110"/>
        <v>0</v>
      </c>
      <c r="O226" s="67"/>
      <c r="P226" s="67">
        <f t="shared" si="111"/>
        <v>0</v>
      </c>
      <c r="Q226" s="67"/>
      <c r="R226" s="67">
        <f t="shared" si="112"/>
        <v>0</v>
      </c>
      <c r="S226" s="68">
        <f t="shared" si="113"/>
        <v>200</v>
      </c>
      <c r="T226" s="68">
        <f t="shared" si="114"/>
        <v>6</v>
      </c>
      <c r="U226" s="99"/>
      <c r="V226" s="69"/>
      <c r="W226" s="53"/>
      <c r="X226" s="70">
        <f t="shared" si="115"/>
        <v>200</v>
      </c>
      <c r="Y226" s="70">
        <f t="shared" si="116"/>
        <v>0</v>
      </c>
      <c r="Z226" s="70">
        <f t="shared" si="117"/>
        <v>0</v>
      </c>
      <c r="AA226" s="70">
        <f t="shared" si="104"/>
        <v>0</v>
      </c>
      <c r="AB226" s="70">
        <f t="shared" si="105"/>
        <v>0</v>
      </c>
      <c r="AC226" s="70">
        <f t="shared" si="106"/>
        <v>0</v>
      </c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</row>
    <row r="227" spans="1:50" ht="15.75" customHeight="1">
      <c r="A227" s="62">
        <v>7</v>
      </c>
      <c r="B227" s="75" t="s">
        <v>66</v>
      </c>
      <c r="C227" s="75" t="s">
        <v>67</v>
      </c>
      <c r="D227" s="76">
        <v>142</v>
      </c>
      <c r="E227" s="78">
        <v>1954</v>
      </c>
      <c r="F227" s="77" t="s">
        <v>68</v>
      </c>
      <c r="G227" s="67"/>
      <c r="H227" s="67">
        <f t="shared" si="107"/>
        <v>0</v>
      </c>
      <c r="I227" s="67"/>
      <c r="J227" s="67">
        <f t="shared" si="108"/>
        <v>0</v>
      </c>
      <c r="K227" s="67">
        <v>2</v>
      </c>
      <c r="L227" s="67">
        <f t="shared" si="109"/>
        <v>195</v>
      </c>
      <c r="M227" s="67"/>
      <c r="N227" s="67">
        <f t="shared" si="110"/>
        <v>0</v>
      </c>
      <c r="O227" s="67"/>
      <c r="P227" s="67">
        <f t="shared" si="111"/>
        <v>0</v>
      </c>
      <c r="Q227" s="67"/>
      <c r="R227" s="67">
        <f t="shared" si="112"/>
        <v>0</v>
      </c>
      <c r="S227" s="68">
        <f t="shared" si="113"/>
        <v>195</v>
      </c>
      <c r="T227" s="68">
        <f t="shared" si="114"/>
        <v>7</v>
      </c>
      <c r="U227" s="99"/>
      <c r="V227" s="69"/>
      <c r="W227" s="53"/>
      <c r="X227" s="70">
        <f t="shared" si="115"/>
        <v>0</v>
      </c>
      <c r="Y227" s="70">
        <f t="shared" si="116"/>
        <v>0</v>
      </c>
      <c r="Z227" s="70">
        <f t="shared" si="117"/>
        <v>195</v>
      </c>
      <c r="AA227" s="70">
        <f t="shared" si="104"/>
        <v>0</v>
      </c>
      <c r="AB227" s="70">
        <f t="shared" si="105"/>
        <v>0</v>
      </c>
      <c r="AC227" s="70">
        <f t="shared" si="106"/>
        <v>0</v>
      </c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</row>
    <row r="228" spans="1:50" ht="15.75" customHeight="1">
      <c r="A228" s="62">
        <v>8</v>
      </c>
      <c r="B228" s="74" t="s">
        <v>196</v>
      </c>
      <c r="C228" s="74" t="s">
        <v>197</v>
      </c>
      <c r="D228" s="67">
        <v>2102</v>
      </c>
      <c r="E228" s="67">
        <v>1967</v>
      </c>
      <c r="F228" s="74" t="s">
        <v>198</v>
      </c>
      <c r="G228" s="67">
        <v>2</v>
      </c>
      <c r="H228" s="67">
        <f t="shared" si="107"/>
        <v>195</v>
      </c>
      <c r="I228" s="67"/>
      <c r="J228" s="67">
        <f t="shared" si="108"/>
        <v>0</v>
      </c>
      <c r="K228" s="67"/>
      <c r="L228" s="67">
        <f t="shared" si="109"/>
        <v>0</v>
      </c>
      <c r="M228" s="67"/>
      <c r="N228" s="67">
        <f t="shared" si="110"/>
        <v>0</v>
      </c>
      <c r="O228" s="67"/>
      <c r="P228" s="67">
        <f t="shared" si="111"/>
        <v>0</v>
      </c>
      <c r="Q228" s="67"/>
      <c r="R228" s="67">
        <f t="shared" si="112"/>
        <v>0</v>
      </c>
      <c r="S228" s="68">
        <f t="shared" si="113"/>
        <v>195</v>
      </c>
      <c r="T228" s="68">
        <f t="shared" si="114"/>
        <v>8</v>
      </c>
      <c r="U228" s="99"/>
      <c r="V228" s="69"/>
      <c r="W228" s="53"/>
      <c r="X228" s="70">
        <f t="shared" si="115"/>
        <v>195</v>
      </c>
      <c r="Y228" s="70">
        <f t="shared" si="116"/>
        <v>0</v>
      </c>
      <c r="Z228" s="70">
        <f t="shared" si="117"/>
        <v>0</v>
      </c>
      <c r="AA228" s="70">
        <f t="shared" si="104"/>
        <v>0</v>
      </c>
      <c r="AB228" s="70">
        <f t="shared" si="105"/>
        <v>0</v>
      </c>
      <c r="AC228" s="70">
        <f t="shared" si="106"/>
        <v>0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</row>
    <row r="229" spans="1:50" ht="15.75" customHeight="1">
      <c r="A229" s="62">
        <v>9</v>
      </c>
      <c r="B229" s="74" t="s">
        <v>327</v>
      </c>
      <c r="C229" s="74" t="s">
        <v>328</v>
      </c>
      <c r="D229" s="64">
        <v>57</v>
      </c>
      <c r="E229" s="67">
        <v>1961</v>
      </c>
      <c r="F229" s="74" t="s">
        <v>65</v>
      </c>
      <c r="G229" s="67"/>
      <c r="H229" s="67">
        <f t="shared" si="107"/>
        <v>0</v>
      </c>
      <c r="I229" s="67">
        <v>3</v>
      </c>
      <c r="J229" s="67">
        <f t="shared" si="108"/>
        <v>191</v>
      </c>
      <c r="K229" s="67"/>
      <c r="L229" s="67">
        <f t="shared" si="109"/>
        <v>0</v>
      </c>
      <c r="M229" s="67"/>
      <c r="N229" s="67">
        <f t="shared" si="110"/>
        <v>0</v>
      </c>
      <c r="O229" s="67"/>
      <c r="P229" s="67">
        <f t="shared" si="111"/>
        <v>0</v>
      </c>
      <c r="Q229" s="67"/>
      <c r="R229" s="67">
        <f t="shared" si="112"/>
        <v>0</v>
      </c>
      <c r="S229" s="68">
        <f t="shared" si="113"/>
        <v>191</v>
      </c>
      <c r="T229" s="68">
        <f t="shared" si="114"/>
        <v>9</v>
      </c>
      <c r="U229" s="99"/>
      <c r="V229" s="69"/>
      <c r="W229" s="53"/>
      <c r="X229" s="70">
        <f t="shared" si="115"/>
        <v>0</v>
      </c>
      <c r="Y229" s="70">
        <f t="shared" si="116"/>
        <v>191</v>
      </c>
      <c r="Z229" s="70">
        <f t="shared" si="117"/>
        <v>0</v>
      </c>
      <c r="AA229" s="70">
        <f t="shared" si="104"/>
        <v>0</v>
      </c>
      <c r="AB229" s="70">
        <f t="shared" si="105"/>
        <v>0</v>
      </c>
      <c r="AC229" s="70">
        <f t="shared" si="106"/>
        <v>0</v>
      </c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</row>
    <row r="230" spans="1:50" ht="15.75" customHeight="1">
      <c r="A230" s="62">
        <v>10</v>
      </c>
      <c r="B230" s="63" t="s">
        <v>226</v>
      </c>
      <c r="C230" s="63" t="s">
        <v>227</v>
      </c>
      <c r="D230" s="79"/>
      <c r="E230" s="65">
        <v>1969</v>
      </c>
      <c r="F230" s="66" t="s">
        <v>65</v>
      </c>
      <c r="G230" s="67"/>
      <c r="H230" s="67">
        <f t="shared" si="107"/>
        <v>0</v>
      </c>
      <c r="I230" s="67">
        <v>4</v>
      </c>
      <c r="J230" s="67">
        <f t="shared" si="108"/>
        <v>189</v>
      </c>
      <c r="K230" s="67"/>
      <c r="L230" s="67">
        <f t="shared" si="109"/>
        <v>0</v>
      </c>
      <c r="M230" s="67"/>
      <c r="N230" s="67">
        <f t="shared" si="110"/>
        <v>0</v>
      </c>
      <c r="O230" s="67"/>
      <c r="P230" s="67">
        <f t="shared" si="111"/>
        <v>0</v>
      </c>
      <c r="Q230" s="67"/>
      <c r="R230" s="67">
        <f t="shared" si="112"/>
        <v>0</v>
      </c>
      <c r="S230" s="68">
        <f t="shared" si="113"/>
        <v>189</v>
      </c>
      <c r="T230" s="68">
        <f t="shared" si="114"/>
        <v>10</v>
      </c>
      <c r="U230" s="99"/>
      <c r="V230" s="69"/>
      <c r="W230" s="53"/>
      <c r="X230" s="70">
        <f t="shared" si="115"/>
        <v>0</v>
      </c>
      <c r="Y230" s="70">
        <f t="shared" si="116"/>
        <v>189</v>
      </c>
      <c r="Z230" s="70">
        <f t="shared" si="117"/>
        <v>0</v>
      </c>
      <c r="AA230" s="70">
        <f t="shared" si="104"/>
        <v>0</v>
      </c>
      <c r="AB230" s="70">
        <f t="shared" si="105"/>
        <v>0</v>
      </c>
      <c r="AC230" s="70">
        <f t="shared" si="106"/>
        <v>0</v>
      </c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</row>
    <row r="231" spans="1:50" ht="15.75" customHeight="1">
      <c r="A231" s="62">
        <v>11</v>
      </c>
      <c r="B231" s="74" t="s">
        <v>129</v>
      </c>
      <c r="C231" s="74" t="s">
        <v>130</v>
      </c>
      <c r="D231" s="64">
        <v>1256</v>
      </c>
      <c r="E231" s="67">
        <v>1971</v>
      </c>
      <c r="F231" s="74" t="s">
        <v>131</v>
      </c>
      <c r="G231" s="67">
        <v>4</v>
      </c>
      <c r="H231" s="67">
        <f t="shared" si="107"/>
        <v>189</v>
      </c>
      <c r="I231" s="67"/>
      <c r="J231" s="67">
        <f t="shared" si="108"/>
        <v>0</v>
      </c>
      <c r="K231" s="67"/>
      <c r="L231" s="67">
        <f t="shared" si="109"/>
        <v>0</v>
      </c>
      <c r="M231" s="67"/>
      <c r="N231" s="67">
        <f t="shared" si="110"/>
        <v>0</v>
      </c>
      <c r="O231" s="67"/>
      <c r="P231" s="67">
        <f t="shared" si="111"/>
        <v>0</v>
      </c>
      <c r="Q231" s="67"/>
      <c r="R231" s="67">
        <f t="shared" si="112"/>
        <v>0</v>
      </c>
      <c r="S231" s="68">
        <f t="shared" si="113"/>
        <v>189</v>
      </c>
      <c r="T231" s="68">
        <f t="shared" si="114"/>
        <v>11</v>
      </c>
      <c r="U231" s="99"/>
      <c r="V231" s="69"/>
      <c r="W231" s="53"/>
      <c r="X231" s="70">
        <f t="shared" si="115"/>
        <v>189</v>
      </c>
      <c r="Y231" s="70">
        <f t="shared" si="116"/>
        <v>0</v>
      </c>
      <c r="Z231" s="70">
        <f t="shared" si="117"/>
        <v>0</v>
      </c>
      <c r="AA231" s="70">
        <f t="shared" si="104"/>
        <v>0</v>
      </c>
      <c r="AB231" s="70">
        <f t="shared" si="105"/>
        <v>0</v>
      </c>
      <c r="AC231" s="70">
        <f t="shared" si="106"/>
        <v>0</v>
      </c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</row>
    <row r="232" spans="1:50" ht="15.75" customHeight="1">
      <c r="A232" s="62">
        <v>12</v>
      </c>
      <c r="B232" s="81" t="s">
        <v>282</v>
      </c>
      <c r="C232" s="81" t="s">
        <v>283</v>
      </c>
      <c r="D232" s="76">
        <v>8945</v>
      </c>
      <c r="E232" s="82">
        <v>1968</v>
      </c>
      <c r="F232" s="81" t="s">
        <v>284</v>
      </c>
      <c r="G232" s="67"/>
      <c r="H232" s="67">
        <f t="shared" si="107"/>
        <v>0</v>
      </c>
      <c r="I232" s="67"/>
      <c r="J232" s="67">
        <f t="shared" si="108"/>
        <v>0</v>
      </c>
      <c r="K232" s="67">
        <v>4</v>
      </c>
      <c r="L232" s="67">
        <f t="shared" si="109"/>
        <v>189</v>
      </c>
      <c r="M232" s="67"/>
      <c r="N232" s="67">
        <f t="shared" si="110"/>
        <v>0</v>
      </c>
      <c r="O232" s="67"/>
      <c r="P232" s="67">
        <f t="shared" si="111"/>
        <v>0</v>
      </c>
      <c r="Q232" s="67"/>
      <c r="R232" s="67">
        <f t="shared" si="112"/>
        <v>0</v>
      </c>
      <c r="S232" s="68">
        <f t="shared" si="113"/>
        <v>189</v>
      </c>
      <c r="T232" s="68">
        <f t="shared" si="114"/>
        <v>12</v>
      </c>
      <c r="U232" s="99"/>
      <c r="V232" s="69"/>
      <c r="W232" s="53"/>
      <c r="X232" s="70">
        <f t="shared" si="115"/>
        <v>0</v>
      </c>
      <c r="Y232" s="70">
        <f t="shared" si="116"/>
        <v>0</v>
      </c>
      <c r="Z232" s="70">
        <f t="shared" si="117"/>
        <v>189</v>
      </c>
      <c r="AA232" s="70">
        <f t="shared" si="104"/>
        <v>0</v>
      </c>
      <c r="AB232" s="70">
        <f t="shared" si="105"/>
        <v>0</v>
      </c>
      <c r="AC232" s="70">
        <f t="shared" si="106"/>
        <v>0</v>
      </c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</row>
    <row r="233" spans="1:50" ht="15.75" customHeight="1">
      <c r="A233" s="62">
        <v>13</v>
      </c>
      <c r="B233" s="74" t="s">
        <v>225</v>
      </c>
      <c r="C233" s="74" t="s">
        <v>191</v>
      </c>
      <c r="D233" s="64">
        <v>6120</v>
      </c>
      <c r="E233" s="67">
        <v>1958</v>
      </c>
      <c r="F233" s="74" t="s">
        <v>90</v>
      </c>
      <c r="G233" s="67">
        <v>5</v>
      </c>
      <c r="H233" s="67">
        <f t="shared" si="107"/>
        <v>188</v>
      </c>
      <c r="I233" s="67"/>
      <c r="J233" s="67">
        <f t="shared" si="108"/>
        <v>0</v>
      </c>
      <c r="K233" s="67"/>
      <c r="L233" s="67">
        <f t="shared" si="109"/>
        <v>0</v>
      </c>
      <c r="M233" s="67"/>
      <c r="N233" s="67">
        <f t="shared" si="110"/>
        <v>0</v>
      </c>
      <c r="O233" s="67"/>
      <c r="P233" s="67">
        <f t="shared" si="111"/>
        <v>0</v>
      </c>
      <c r="Q233" s="67"/>
      <c r="R233" s="67">
        <f t="shared" si="112"/>
        <v>0</v>
      </c>
      <c r="S233" s="68">
        <f t="shared" si="113"/>
        <v>188</v>
      </c>
      <c r="T233" s="68">
        <f t="shared" si="114"/>
        <v>13</v>
      </c>
      <c r="U233" s="99"/>
      <c r="V233" s="69"/>
      <c r="W233" s="53"/>
      <c r="X233" s="70">
        <f t="shared" si="115"/>
        <v>188</v>
      </c>
      <c r="Y233" s="70">
        <f t="shared" si="116"/>
        <v>0</v>
      </c>
      <c r="Z233" s="70">
        <f t="shared" si="117"/>
        <v>0</v>
      </c>
      <c r="AA233" s="70">
        <f t="shared" si="104"/>
        <v>0</v>
      </c>
      <c r="AB233" s="70">
        <f t="shared" si="105"/>
        <v>0</v>
      </c>
      <c r="AC233" s="70">
        <f t="shared" si="106"/>
        <v>0</v>
      </c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</row>
    <row r="234" spans="1:50" ht="15.75" customHeight="1">
      <c r="A234" s="62">
        <v>14</v>
      </c>
      <c r="B234" s="81" t="s">
        <v>294</v>
      </c>
      <c r="C234" s="81" t="s">
        <v>295</v>
      </c>
      <c r="D234" s="64">
        <v>8281</v>
      </c>
      <c r="E234" s="82">
        <v>1970</v>
      </c>
      <c r="F234" s="81" t="s">
        <v>296</v>
      </c>
      <c r="G234" s="67"/>
      <c r="H234" s="67">
        <f t="shared" si="107"/>
        <v>0</v>
      </c>
      <c r="I234" s="67"/>
      <c r="J234" s="67">
        <f t="shared" si="108"/>
        <v>0</v>
      </c>
      <c r="K234" s="67">
        <v>5</v>
      </c>
      <c r="L234" s="67">
        <f t="shared" si="109"/>
        <v>188</v>
      </c>
      <c r="M234" s="67"/>
      <c r="N234" s="67">
        <f t="shared" si="110"/>
        <v>0</v>
      </c>
      <c r="O234" s="67"/>
      <c r="P234" s="67">
        <f t="shared" si="111"/>
        <v>0</v>
      </c>
      <c r="Q234" s="67"/>
      <c r="R234" s="67">
        <f t="shared" si="112"/>
        <v>0</v>
      </c>
      <c r="S234" s="68">
        <f t="shared" si="113"/>
        <v>188</v>
      </c>
      <c r="T234" s="68">
        <f t="shared" si="114"/>
        <v>14</v>
      </c>
      <c r="U234" s="99"/>
      <c r="V234" s="69"/>
      <c r="W234" s="53"/>
      <c r="X234" s="70">
        <f t="shared" si="115"/>
        <v>0</v>
      </c>
      <c r="Y234" s="70">
        <f t="shared" si="116"/>
        <v>0</v>
      </c>
      <c r="Z234" s="70">
        <f t="shared" si="117"/>
        <v>188</v>
      </c>
      <c r="AA234" s="70">
        <f t="shared" si="104"/>
        <v>0</v>
      </c>
      <c r="AB234" s="70">
        <f t="shared" si="105"/>
        <v>0</v>
      </c>
      <c r="AC234" s="70">
        <f t="shared" si="106"/>
        <v>0</v>
      </c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</row>
    <row r="235" spans="1:50" ht="15.75" customHeight="1">
      <c r="A235" s="62">
        <v>15</v>
      </c>
      <c r="B235" s="63" t="s">
        <v>223</v>
      </c>
      <c r="C235" s="63" t="s">
        <v>234</v>
      </c>
      <c r="D235" s="64">
        <v>7299</v>
      </c>
      <c r="E235" s="65">
        <v>1969</v>
      </c>
      <c r="F235" s="66" t="s">
        <v>90</v>
      </c>
      <c r="G235" s="67">
        <v>6</v>
      </c>
      <c r="H235" s="67">
        <f t="shared" si="107"/>
        <v>187</v>
      </c>
      <c r="I235" s="67"/>
      <c r="J235" s="67">
        <f t="shared" si="108"/>
        <v>0</v>
      </c>
      <c r="K235" s="67"/>
      <c r="L235" s="67">
        <f t="shared" si="109"/>
        <v>0</v>
      </c>
      <c r="M235" s="67"/>
      <c r="N235" s="67">
        <f t="shared" si="110"/>
        <v>0</v>
      </c>
      <c r="O235" s="67"/>
      <c r="P235" s="67">
        <f t="shared" si="111"/>
        <v>0</v>
      </c>
      <c r="Q235" s="67"/>
      <c r="R235" s="67">
        <f t="shared" si="112"/>
        <v>0</v>
      </c>
      <c r="S235" s="68">
        <f t="shared" si="113"/>
        <v>187</v>
      </c>
      <c r="T235" s="68">
        <f t="shared" si="114"/>
        <v>15</v>
      </c>
      <c r="U235" s="99"/>
      <c r="V235" s="69"/>
      <c r="W235" s="53"/>
      <c r="X235" s="70">
        <f t="shared" si="115"/>
        <v>187</v>
      </c>
      <c r="Y235" s="70">
        <f t="shared" si="116"/>
        <v>0</v>
      </c>
      <c r="Z235" s="70">
        <f t="shared" si="117"/>
        <v>0</v>
      </c>
      <c r="AA235" s="70">
        <f t="shared" si="104"/>
        <v>0</v>
      </c>
      <c r="AB235" s="70">
        <f t="shared" si="105"/>
        <v>0</v>
      </c>
      <c r="AC235" s="70">
        <f t="shared" si="106"/>
        <v>0</v>
      </c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</row>
    <row r="236" spans="1:50" ht="15.75" customHeight="1">
      <c r="A236" s="62">
        <v>16</v>
      </c>
      <c r="B236" s="81" t="s">
        <v>293</v>
      </c>
      <c r="C236" s="81" t="s">
        <v>94</v>
      </c>
      <c r="D236" s="64">
        <v>7710</v>
      </c>
      <c r="E236" s="82">
        <v>1957</v>
      </c>
      <c r="F236" s="81" t="s">
        <v>57</v>
      </c>
      <c r="G236" s="67"/>
      <c r="H236" s="67">
        <f t="shared" si="107"/>
        <v>0</v>
      </c>
      <c r="I236" s="67"/>
      <c r="J236" s="67">
        <f t="shared" si="108"/>
        <v>0</v>
      </c>
      <c r="K236" s="67">
        <v>6</v>
      </c>
      <c r="L236" s="67">
        <f t="shared" si="109"/>
        <v>187</v>
      </c>
      <c r="M236" s="67"/>
      <c r="N236" s="67">
        <f t="shared" si="110"/>
        <v>0</v>
      </c>
      <c r="O236" s="67"/>
      <c r="P236" s="67">
        <f t="shared" si="111"/>
        <v>0</v>
      </c>
      <c r="Q236" s="67"/>
      <c r="R236" s="67">
        <f t="shared" si="112"/>
        <v>0</v>
      </c>
      <c r="S236" s="68">
        <f t="shared" si="113"/>
        <v>187</v>
      </c>
      <c r="T236" s="68">
        <f t="shared" si="114"/>
        <v>16</v>
      </c>
      <c r="U236" s="99"/>
      <c r="V236" s="69"/>
      <c r="W236" s="53"/>
      <c r="X236" s="70">
        <f t="shared" si="115"/>
        <v>0</v>
      </c>
      <c r="Y236" s="70">
        <f t="shared" si="116"/>
        <v>0</v>
      </c>
      <c r="Z236" s="70">
        <f t="shared" si="117"/>
        <v>187</v>
      </c>
      <c r="AA236" s="70">
        <f t="shared" si="104"/>
        <v>0</v>
      </c>
      <c r="AB236" s="70">
        <f t="shared" si="105"/>
        <v>0</v>
      </c>
      <c r="AC236" s="70">
        <f t="shared" si="106"/>
        <v>0</v>
      </c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</row>
    <row r="237" spans="1:50" ht="15.75" customHeight="1">
      <c r="A237" s="62">
        <v>17</v>
      </c>
      <c r="B237" s="63" t="s">
        <v>235</v>
      </c>
      <c r="C237" s="63" t="s">
        <v>236</v>
      </c>
      <c r="D237" s="64">
        <v>8051</v>
      </c>
      <c r="E237" s="65">
        <v>1972</v>
      </c>
      <c r="F237" s="66" t="s">
        <v>169</v>
      </c>
      <c r="G237" s="67">
        <v>7</v>
      </c>
      <c r="H237" s="67">
        <f t="shared" si="107"/>
        <v>186</v>
      </c>
      <c r="I237" s="67"/>
      <c r="J237" s="67">
        <f t="shared" si="108"/>
        <v>0</v>
      </c>
      <c r="K237" s="67"/>
      <c r="L237" s="67">
        <f t="shared" si="109"/>
        <v>0</v>
      </c>
      <c r="M237" s="67"/>
      <c r="N237" s="67">
        <f t="shared" si="110"/>
        <v>0</v>
      </c>
      <c r="O237" s="67"/>
      <c r="P237" s="67">
        <f t="shared" si="111"/>
        <v>0</v>
      </c>
      <c r="Q237" s="67"/>
      <c r="R237" s="67">
        <f t="shared" si="112"/>
        <v>0</v>
      </c>
      <c r="S237" s="68">
        <f t="shared" si="113"/>
        <v>186</v>
      </c>
      <c r="T237" s="68">
        <f t="shared" si="114"/>
        <v>17</v>
      </c>
      <c r="U237" s="99"/>
      <c r="V237" s="69"/>
      <c r="W237" s="53"/>
      <c r="X237" s="70">
        <f t="shared" si="115"/>
        <v>186</v>
      </c>
      <c r="Y237" s="70">
        <f t="shared" si="116"/>
        <v>0</v>
      </c>
      <c r="Z237" s="70">
        <f t="shared" si="117"/>
        <v>0</v>
      </c>
      <c r="AA237" s="70">
        <f t="shared" si="104"/>
        <v>0</v>
      </c>
      <c r="AB237" s="70">
        <f t="shared" si="105"/>
        <v>0</v>
      </c>
      <c r="AC237" s="70">
        <f t="shared" si="106"/>
        <v>0</v>
      </c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</row>
    <row r="238" spans="1:50" ht="15.75" customHeight="1">
      <c r="A238" s="62">
        <v>18</v>
      </c>
      <c r="B238" s="81" t="s">
        <v>244</v>
      </c>
      <c r="C238" s="81" t="s">
        <v>245</v>
      </c>
      <c r="D238" s="76">
        <v>4859</v>
      </c>
      <c r="E238" s="82">
        <v>1970</v>
      </c>
      <c r="F238" s="81" t="s">
        <v>49</v>
      </c>
      <c r="G238" s="67">
        <v>9</v>
      </c>
      <c r="H238" s="67">
        <f t="shared" si="107"/>
        <v>184</v>
      </c>
      <c r="I238" s="67"/>
      <c r="J238" s="67">
        <f t="shared" si="108"/>
        <v>0</v>
      </c>
      <c r="K238" s="67"/>
      <c r="L238" s="67">
        <f t="shared" si="109"/>
        <v>0</v>
      </c>
      <c r="M238" s="67"/>
      <c r="N238" s="67">
        <f t="shared" si="110"/>
        <v>0</v>
      </c>
      <c r="O238" s="67"/>
      <c r="P238" s="67">
        <f t="shared" si="111"/>
        <v>0</v>
      </c>
      <c r="Q238" s="67"/>
      <c r="R238" s="67">
        <f t="shared" si="112"/>
        <v>0</v>
      </c>
      <c r="S238" s="68">
        <f t="shared" si="113"/>
        <v>184</v>
      </c>
      <c r="T238" s="68">
        <f t="shared" si="114"/>
        <v>18</v>
      </c>
      <c r="U238" s="99"/>
      <c r="V238" s="69"/>
      <c r="W238" s="53"/>
      <c r="X238" s="70">
        <f t="shared" si="115"/>
        <v>184</v>
      </c>
      <c r="Y238" s="70">
        <f t="shared" si="116"/>
        <v>0</v>
      </c>
      <c r="Z238" s="70">
        <f t="shared" si="117"/>
        <v>0</v>
      </c>
      <c r="AA238" s="70">
        <f t="shared" si="104"/>
        <v>0</v>
      </c>
      <c r="AB238" s="70">
        <f t="shared" si="105"/>
        <v>0</v>
      </c>
      <c r="AC238" s="70">
        <f t="shared" si="106"/>
        <v>0</v>
      </c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</row>
    <row r="239" spans="1:50" ht="15.75" customHeight="1">
      <c r="A239" s="62">
        <v>19</v>
      </c>
      <c r="B239" s="81" t="s">
        <v>250</v>
      </c>
      <c r="C239" s="81" t="s">
        <v>251</v>
      </c>
      <c r="D239" s="76">
        <v>9400</v>
      </c>
      <c r="E239" s="82">
        <v>1967</v>
      </c>
      <c r="F239" s="81" t="s">
        <v>252</v>
      </c>
      <c r="G239" s="67">
        <v>10</v>
      </c>
      <c r="H239" s="67">
        <f t="shared" si="107"/>
        <v>183</v>
      </c>
      <c r="I239" s="67"/>
      <c r="J239" s="67">
        <f t="shared" si="108"/>
        <v>0</v>
      </c>
      <c r="K239" s="67"/>
      <c r="L239" s="67">
        <f t="shared" si="109"/>
        <v>0</v>
      </c>
      <c r="M239" s="67"/>
      <c r="N239" s="67">
        <f t="shared" si="110"/>
        <v>0</v>
      </c>
      <c r="O239" s="67"/>
      <c r="P239" s="67">
        <f t="shared" si="111"/>
        <v>0</v>
      </c>
      <c r="Q239" s="67"/>
      <c r="R239" s="67">
        <f t="shared" si="112"/>
        <v>0</v>
      </c>
      <c r="S239" s="68">
        <f t="shared" si="113"/>
        <v>183</v>
      </c>
      <c r="T239" s="68">
        <f t="shared" si="114"/>
        <v>19</v>
      </c>
      <c r="U239" s="99"/>
      <c r="V239" s="69"/>
      <c r="W239" s="53"/>
      <c r="X239" s="70">
        <f t="shared" si="115"/>
        <v>183</v>
      </c>
      <c r="Y239" s="70">
        <f t="shared" si="116"/>
        <v>0</v>
      </c>
      <c r="Z239" s="70">
        <f t="shared" si="117"/>
        <v>0</v>
      </c>
      <c r="AA239" s="70">
        <f t="shared" si="104"/>
        <v>0</v>
      </c>
      <c r="AB239" s="70">
        <f t="shared" si="105"/>
        <v>0</v>
      </c>
      <c r="AC239" s="70">
        <f t="shared" si="106"/>
        <v>0</v>
      </c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</row>
    <row r="240" spans="1:50" ht="15.75" customHeight="1">
      <c r="A240" s="62">
        <v>20</v>
      </c>
      <c r="B240" s="75"/>
      <c r="C240" s="75"/>
      <c r="D240" s="76"/>
      <c r="E240" s="78"/>
      <c r="F240" s="77"/>
      <c r="G240" s="67"/>
      <c r="H240" s="67">
        <f t="shared" si="107"/>
        <v>0</v>
      </c>
      <c r="I240" s="67"/>
      <c r="J240" s="67">
        <f t="shared" si="108"/>
        <v>0</v>
      </c>
      <c r="K240" s="67"/>
      <c r="L240" s="67">
        <f t="shared" si="109"/>
        <v>0</v>
      </c>
      <c r="M240" s="67"/>
      <c r="N240" s="67">
        <f t="shared" si="110"/>
        <v>0</v>
      </c>
      <c r="O240" s="67"/>
      <c r="P240" s="67">
        <f t="shared" si="111"/>
        <v>0</v>
      </c>
      <c r="Q240" s="67"/>
      <c r="R240" s="67">
        <f t="shared" si="112"/>
        <v>0</v>
      </c>
      <c r="S240" s="68">
        <f t="shared" si="113"/>
        <v>0</v>
      </c>
      <c r="T240" s="68">
        <f t="shared" si="114"/>
        <v>20</v>
      </c>
      <c r="U240" s="99"/>
      <c r="V240" s="69"/>
      <c r="W240" s="53"/>
      <c r="X240" s="70">
        <f t="shared" si="115"/>
        <v>0</v>
      </c>
      <c r="Y240" s="70">
        <f t="shared" si="116"/>
        <v>0</v>
      </c>
      <c r="Z240" s="70">
        <f t="shared" si="117"/>
        <v>0</v>
      </c>
      <c r="AA240" s="70">
        <f t="shared" si="104"/>
        <v>0</v>
      </c>
      <c r="AB240" s="70">
        <f t="shared" si="105"/>
        <v>0</v>
      </c>
      <c r="AC240" s="70">
        <f t="shared" si="106"/>
        <v>0</v>
      </c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</row>
    <row r="241" spans="1:50" s="90" customFormat="1" ht="15.75" customHeight="1">
      <c r="A241" s="96" t="s">
        <v>329</v>
      </c>
      <c r="B241" s="100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99"/>
      <c r="V241" s="98"/>
      <c r="W241" s="53"/>
      <c r="X241" s="70"/>
      <c r="Y241" s="70"/>
      <c r="Z241" s="70"/>
      <c r="AA241" s="103">
        <f t="shared" si="104"/>
        <v>0</v>
      </c>
      <c r="AB241" s="103">
        <f t="shared" si="105"/>
        <v>0</v>
      </c>
      <c r="AC241" s="103">
        <f t="shared" si="106"/>
        <v>0</v>
      </c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</row>
    <row r="242" spans="1:50" ht="15.75" customHeight="1">
      <c r="A242" s="62">
        <v>1</v>
      </c>
      <c r="B242" s="63" t="s">
        <v>237</v>
      </c>
      <c r="C242" s="63" t="s">
        <v>238</v>
      </c>
      <c r="D242" s="64">
        <v>1166</v>
      </c>
      <c r="E242" s="65">
        <v>1948</v>
      </c>
      <c r="F242" s="66" t="s">
        <v>57</v>
      </c>
      <c r="G242" s="67">
        <v>1</v>
      </c>
      <c r="H242" s="67">
        <f t="shared" ref="H242:H256" si="118">IF(G242=0,0,IF(G242=1,200,IF(G242=2,195,IF(G242=3,191,IF(G242=4,189,IF(G242=5,188,IF(G242=6,187,IF(G242=7,186,193-G242))))))))</f>
        <v>200</v>
      </c>
      <c r="I242" s="67">
        <v>1</v>
      </c>
      <c r="J242" s="67">
        <f t="shared" ref="J242:J256" si="119">IF(I242=0,0,IF(I242=1,200,IF(I242=2,195,IF(I242=3,191,IF(I242=4,189,IF(I242=5,188,IF(I242=6,187,IF(I242=7,186,193-I242))))))))</f>
        <v>200</v>
      </c>
      <c r="K242" s="67">
        <v>3</v>
      </c>
      <c r="L242" s="67">
        <f t="shared" ref="L242:L256" si="120">IF(K242=0,0,IF(K242=1,200,IF(K242=2,195,IF(K242=3,191,IF(K242=4,189,IF(K242=5,188,IF(K242=6,187,IF(K242=7,186,193-K242))))))))</f>
        <v>191</v>
      </c>
      <c r="M242" s="67"/>
      <c r="N242" s="67">
        <f t="shared" ref="N242:N256" si="121">IF(M242=0,0,IF(M242=1,200,IF(M242=2,195,IF(M242=3,191,IF(M242=4,189,IF(M242=5,188,IF(M242=6,187,IF(M242=7,186,193-M242))))))))</f>
        <v>0</v>
      </c>
      <c r="O242" s="67"/>
      <c r="P242" s="67">
        <f t="shared" ref="P242:P256" si="122">IF(O242=0,0,IF(O242=1,200,IF(O242=2,195,IF(O242=3,191,IF(O242=4,189,IF(O242=5,188,IF(O242=6,187,IF(O242=7,186,193-O242))))))))</f>
        <v>0</v>
      </c>
      <c r="Q242" s="67"/>
      <c r="R242" s="67">
        <f t="shared" ref="R242:R256" si="123">IF(Q242=0,0,IF(Q242=1,200,IF(Q242=2,195,IF(Q242=3,191,IF(Q242=4,189,IF(Q242=5,188,IF(Q242=6,187,IF(Q242=7,186,193-Q242))))))))</f>
        <v>0</v>
      </c>
      <c r="S242" s="68">
        <f t="shared" ref="S242:S256" si="124">LARGE(X242:AC242,1)+LARGE(X242:AC242,2)+LARGE(X242:AC242,3)+LARGE(X242:AC242,4)</f>
        <v>591</v>
      </c>
      <c r="T242" s="68">
        <f t="shared" ref="T242:T256" si="125">+A242</f>
        <v>1</v>
      </c>
      <c r="U242" s="99"/>
      <c r="V242" s="69"/>
      <c r="W242" s="53"/>
      <c r="X242" s="70">
        <f t="shared" ref="X242:X256" si="126">H242</f>
        <v>200</v>
      </c>
      <c r="Y242" s="70">
        <f t="shared" ref="Y242:Y256" si="127">J242</f>
        <v>200</v>
      </c>
      <c r="Z242" s="70">
        <f t="shared" ref="Z242:Z256" si="128">L242</f>
        <v>191</v>
      </c>
      <c r="AA242" s="70">
        <f t="shared" si="104"/>
        <v>0</v>
      </c>
      <c r="AB242" s="70">
        <f t="shared" si="105"/>
        <v>0</v>
      </c>
      <c r="AC242" s="70">
        <f t="shared" si="106"/>
        <v>0</v>
      </c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</row>
    <row r="243" spans="1:50" ht="15.75" customHeight="1">
      <c r="A243" s="62">
        <v>2</v>
      </c>
      <c r="B243" s="63" t="s">
        <v>241</v>
      </c>
      <c r="C243" s="63" t="s">
        <v>156</v>
      </c>
      <c r="D243" s="64">
        <v>169</v>
      </c>
      <c r="E243" s="65">
        <v>1947</v>
      </c>
      <c r="F243" s="66" t="s">
        <v>90</v>
      </c>
      <c r="G243" s="67">
        <v>2</v>
      </c>
      <c r="H243" s="67">
        <f t="shared" si="118"/>
        <v>195</v>
      </c>
      <c r="I243" s="67"/>
      <c r="J243" s="67">
        <f t="shared" si="119"/>
        <v>0</v>
      </c>
      <c r="K243" s="67">
        <v>2</v>
      </c>
      <c r="L243" s="67">
        <f t="shared" si="120"/>
        <v>195</v>
      </c>
      <c r="M243" s="67"/>
      <c r="N243" s="67">
        <f t="shared" si="121"/>
        <v>0</v>
      </c>
      <c r="O243" s="67"/>
      <c r="P243" s="67">
        <f t="shared" si="122"/>
        <v>0</v>
      </c>
      <c r="Q243" s="67"/>
      <c r="R243" s="67">
        <f t="shared" si="123"/>
        <v>0</v>
      </c>
      <c r="S243" s="68">
        <f t="shared" si="124"/>
        <v>390</v>
      </c>
      <c r="T243" s="68">
        <f t="shared" si="125"/>
        <v>2</v>
      </c>
      <c r="U243" s="99"/>
      <c r="V243" s="69"/>
      <c r="W243" s="53"/>
      <c r="X243" s="70">
        <f t="shared" si="126"/>
        <v>195</v>
      </c>
      <c r="Y243" s="70">
        <f t="shared" si="127"/>
        <v>0</v>
      </c>
      <c r="Z243" s="70">
        <f t="shared" si="128"/>
        <v>195</v>
      </c>
      <c r="AA243" s="70">
        <f t="shared" si="104"/>
        <v>0</v>
      </c>
      <c r="AB243" s="70">
        <f t="shared" si="105"/>
        <v>0</v>
      </c>
      <c r="AC243" s="70">
        <f t="shared" si="106"/>
        <v>0</v>
      </c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</row>
    <row r="244" spans="1:50" ht="15.75" customHeight="1">
      <c r="A244" s="62">
        <v>3</v>
      </c>
      <c r="B244" s="63" t="s">
        <v>281</v>
      </c>
      <c r="C244" s="63" t="s">
        <v>87</v>
      </c>
      <c r="D244" s="64">
        <v>163</v>
      </c>
      <c r="E244" s="65">
        <v>1950</v>
      </c>
      <c r="F244" s="66" t="s">
        <v>150</v>
      </c>
      <c r="G244" s="67"/>
      <c r="H244" s="67">
        <f t="shared" si="118"/>
        <v>0</v>
      </c>
      <c r="I244" s="67"/>
      <c r="J244" s="67">
        <f t="shared" si="119"/>
        <v>0</v>
      </c>
      <c r="K244" s="67">
        <v>1</v>
      </c>
      <c r="L244" s="67">
        <f t="shared" si="120"/>
        <v>200</v>
      </c>
      <c r="M244" s="67"/>
      <c r="N244" s="67">
        <f t="shared" si="121"/>
        <v>0</v>
      </c>
      <c r="O244" s="67"/>
      <c r="P244" s="67">
        <f t="shared" si="122"/>
        <v>0</v>
      </c>
      <c r="Q244" s="67"/>
      <c r="R244" s="67">
        <f t="shared" si="123"/>
        <v>0</v>
      </c>
      <c r="S244" s="68">
        <f t="shared" si="124"/>
        <v>200</v>
      </c>
      <c r="T244" s="68">
        <f t="shared" si="125"/>
        <v>3</v>
      </c>
      <c r="U244" s="99"/>
      <c r="V244" s="69"/>
      <c r="W244" s="53"/>
      <c r="X244" s="70">
        <f t="shared" si="126"/>
        <v>0</v>
      </c>
      <c r="Y244" s="70">
        <f t="shared" si="127"/>
        <v>0</v>
      </c>
      <c r="Z244" s="70">
        <f t="shared" si="128"/>
        <v>200</v>
      </c>
      <c r="AA244" s="70">
        <f t="shared" si="104"/>
        <v>0</v>
      </c>
      <c r="AB244" s="70">
        <f t="shared" si="105"/>
        <v>0</v>
      </c>
      <c r="AC244" s="70">
        <f t="shared" si="106"/>
        <v>0</v>
      </c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</row>
    <row r="245" spans="1:50" ht="15.75" customHeight="1">
      <c r="A245" s="62">
        <v>4</v>
      </c>
      <c r="B245" s="63" t="s">
        <v>330</v>
      </c>
      <c r="C245" s="63" t="s">
        <v>331</v>
      </c>
      <c r="D245" s="64">
        <v>8802</v>
      </c>
      <c r="E245" s="65">
        <v>1948</v>
      </c>
      <c r="F245" s="66" t="s">
        <v>95</v>
      </c>
      <c r="G245" s="67"/>
      <c r="H245" s="67">
        <f t="shared" si="118"/>
        <v>0</v>
      </c>
      <c r="I245" s="67">
        <v>2</v>
      </c>
      <c r="J245" s="67">
        <f t="shared" si="119"/>
        <v>195</v>
      </c>
      <c r="K245" s="67"/>
      <c r="L245" s="67">
        <f t="shared" si="120"/>
        <v>0</v>
      </c>
      <c r="M245" s="67"/>
      <c r="N245" s="67">
        <f t="shared" si="121"/>
        <v>0</v>
      </c>
      <c r="O245" s="67"/>
      <c r="P245" s="67">
        <f t="shared" si="122"/>
        <v>0</v>
      </c>
      <c r="Q245" s="67"/>
      <c r="R245" s="67">
        <f t="shared" si="123"/>
        <v>0</v>
      </c>
      <c r="S245" s="68">
        <f t="shared" si="124"/>
        <v>195</v>
      </c>
      <c r="T245" s="68">
        <f t="shared" si="125"/>
        <v>4</v>
      </c>
      <c r="U245" s="99"/>
      <c r="V245" s="69"/>
      <c r="W245" s="53"/>
      <c r="X245" s="70">
        <f t="shared" si="126"/>
        <v>0</v>
      </c>
      <c r="Y245" s="70">
        <f t="shared" si="127"/>
        <v>195</v>
      </c>
      <c r="Z245" s="70">
        <f t="shared" si="128"/>
        <v>0</v>
      </c>
      <c r="AA245" s="70">
        <f t="shared" si="104"/>
        <v>0</v>
      </c>
      <c r="AB245" s="70">
        <f t="shared" si="105"/>
        <v>0</v>
      </c>
      <c r="AC245" s="70">
        <f t="shared" si="106"/>
        <v>0</v>
      </c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</row>
    <row r="246" spans="1:50" ht="15.75" customHeight="1">
      <c r="A246" s="62">
        <v>5</v>
      </c>
      <c r="B246" s="63" t="s">
        <v>242</v>
      </c>
      <c r="C246" s="63" t="s">
        <v>243</v>
      </c>
      <c r="D246" s="64">
        <v>2985</v>
      </c>
      <c r="E246" s="65">
        <v>1947</v>
      </c>
      <c r="F246" s="66" t="s">
        <v>118</v>
      </c>
      <c r="G246" s="67">
        <v>3</v>
      </c>
      <c r="H246" s="67">
        <f t="shared" si="118"/>
        <v>191</v>
      </c>
      <c r="I246" s="67"/>
      <c r="J246" s="67">
        <f t="shared" si="119"/>
        <v>0</v>
      </c>
      <c r="K246" s="67"/>
      <c r="L246" s="67">
        <f t="shared" si="120"/>
        <v>0</v>
      </c>
      <c r="M246" s="67"/>
      <c r="N246" s="67">
        <f t="shared" si="121"/>
        <v>0</v>
      </c>
      <c r="O246" s="67"/>
      <c r="P246" s="67">
        <f t="shared" si="122"/>
        <v>0</v>
      </c>
      <c r="Q246" s="67"/>
      <c r="R246" s="67">
        <f t="shared" si="123"/>
        <v>0</v>
      </c>
      <c r="S246" s="68">
        <f t="shared" si="124"/>
        <v>191</v>
      </c>
      <c r="T246" s="68">
        <f t="shared" si="125"/>
        <v>5</v>
      </c>
      <c r="U246" s="99"/>
      <c r="V246" s="69"/>
      <c r="W246" s="53"/>
      <c r="X246" s="70">
        <f t="shared" si="126"/>
        <v>191</v>
      </c>
      <c r="Y246" s="70">
        <f t="shared" si="127"/>
        <v>0</v>
      </c>
      <c r="Z246" s="70">
        <f t="shared" si="128"/>
        <v>0</v>
      </c>
      <c r="AA246" s="70">
        <f t="shared" si="104"/>
        <v>0</v>
      </c>
      <c r="AB246" s="70">
        <f t="shared" si="105"/>
        <v>0</v>
      </c>
      <c r="AC246" s="70">
        <f t="shared" si="106"/>
        <v>0</v>
      </c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</row>
    <row r="247" spans="1:50" ht="15.75" customHeight="1">
      <c r="A247" s="62">
        <v>6</v>
      </c>
      <c r="B247" s="63" t="s">
        <v>260</v>
      </c>
      <c r="C247" s="63" t="s">
        <v>261</v>
      </c>
      <c r="D247" s="64">
        <v>1567</v>
      </c>
      <c r="E247" s="65">
        <v>1946</v>
      </c>
      <c r="F247" s="66" t="s">
        <v>183</v>
      </c>
      <c r="G247" s="67">
        <v>4</v>
      </c>
      <c r="H247" s="67">
        <f t="shared" si="118"/>
        <v>189</v>
      </c>
      <c r="I247" s="67"/>
      <c r="J247" s="67">
        <f t="shared" si="119"/>
        <v>0</v>
      </c>
      <c r="K247" s="67"/>
      <c r="L247" s="67">
        <f t="shared" si="120"/>
        <v>0</v>
      </c>
      <c r="M247" s="67"/>
      <c r="N247" s="67">
        <f t="shared" si="121"/>
        <v>0</v>
      </c>
      <c r="O247" s="67"/>
      <c r="P247" s="67">
        <f t="shared" si="122"/>
        <v>0</v>
      </c>
      <c r="Q247" s="67"/>
      <c r="R247" s="67">
        <f t="shared" si="123"/>
        <v>0</v>
      </c>
      <c r="S247" s="68">
        <f t="shared" si="124"/>
        <v>189</v>
      </c>
      <c r="T247" s="68">
        <f t="shared" si="125"/>
        <v>6</v>
      </c>
      <c r="U247" s="99"/>
      <c r="V247" s="69"/>
      <c r="W247" s="53"/>
      <c r="X247" s="70">
        <f t="shared" si="126"/>
        <v>189</v>
      </c>
      <c r="Y247" s="70">
        <f t="shared" si="127"/>
        <v>0</v>
      </c>
      <c r="Z247" s="70">
        <f t="shared" si="128"/>
        <v>0</v>
      </c>
      <c r="AA247" s="70">
        <f t="shared" si="104"/>
        <v>0</v>
      </c>
      <c r="AB247" s="70">
        <f t="shared" si="105"/>
        <v>0</v>
      </c>
      <c r="AC247" s="70">
        <f t="shared" si="106"/>
        <v>0</v>
      </c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</row>
    <row r="248" spans="1:50" ht="15.75" customHeight="1">
      <c r="A248" s="62">
        <v>7</v>
      </c>
      <c r="B248" s="63" t="s">
        <v>332</v>
      </c>
      <c r="C248" s="63" t="s">
        <v>333</v>
      </c>
      <c r="D248" s="64">
        <v>196</v>
      </c>
      <c r="E248" s="65">
        <v>1947</v>
      </c>
      <c r="F248" s="66" t="s">
        <v>68</v>
      </c>
      <c r="G248" s="67"/>
      <c r="H248" s="67">
        <f t="shared" si="118"/>
        <v>0</v>
      </c>
      <c r="I248" s="67"/>
      <c r="J248" s="67">
        <f t="shared" si="119"/>
        <v>0</v>
      </c>
      <c r="K248" s="67">
        <v>4</v>
      </c>
      <c r="L248" s="67">
        <f t="shared" si="120"/>
        <v>189</v>
      </c>
      <c r="M248" s="67"/>
      <c r="N248" s="67">
        <f t="shared" si="121"/>
        <v>0</v>
      </c>
      <c r="O248" s="67"/>
      <c r="P248" s="67">
        <f t="shared" si="122"/>
        <v>0</v>
      </c>
      <c r="Q248" s="67"/>
      <c r="R248" s="67">
        <f t="shared" si="123"/>
        <v>0</v>
      </c>
      <c r="S248" s="68">
        <f t="shared" si="124"/>
        <v>189</v>
      </c>
      <c r="T248" s="68">
        <f t="shared" si="125"/>
        <v>7</v>
      </c>
      <c r="U248" s="99"/>
      <c r="V248" s="69"/>
      <c r="W248" s="53"/>
      <c r="X248" s="70">
        <f t="shared" si="126"/>
        <v>0</v>
      </c>
      <c r="Y248" s="70">
        <f t="shared" si="127"/>
        <v>0</v>
      </c>
      <c r="Z248" s="70">
        <f t="shared" si="128"/>
        <v>189</v>
      </c>
      <c r="AA248" s="70">
        <f t="shared" si="104"/>
        <v>0</v>
      </c>
      <c r="AB248" s="70">
        <f t="shared" si="105"/>
        <v>0</v>
      </c>
      <c r="AC248" s="70">
        <f t="shared" si="106"/>
        <v>0</v>
      </c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</row>
    <row r="249" spans="1:50" ht="15.75" customHeight="1">
      <c r="A249" s="62">
        <v>8</v>
      </c>
      <c r="B249" s="63" t="s">
        <v>287</v>
      </c>
      <c r="C249" s="63" t="s">
        <v>288</v>
      </c>
      <c r="D249" s="64">
        <v>1953</v>
      </c>
      <c r="E249" s="65">
        <v>1951</v>
      </c>
      <c r="F249" s="66" t="s">
        <v>183</v>
      </c>
      <c r="G249" s="67"/>
      <c r="H249" s="67">
        <f t="shared" si="118"/>
        <v>0</v>
      </c>
      <c r="I249" s="67"/>
      <c r="J249" s="67">
        <f t="shared" si="119"/>
        <v>0</v>
      </c>
      <c r="K249" s="67">
        <v>5</v>
      </c>
      <c r="L249" s="67">
        <f t="shared" si="120"/>
        <v>188</v>
      </c>
      <c r="M249" s="67"/>
      <c r="N249" s="67">
        <f t="shared" si="121"/>
        <v>0</v>
      </c>
      <c r="O249" s="67"/>
      <c r="P249" s="67">
        <f t="shared" si="122"/>
        <v>0</v>
      </c>
      <c r="Q249" s="67"/>
      <c r="R249" s="67">
        <f t="shared" si="123"/>
        <v>0</v>
      </c>
      <c r="S249" s="68">
        <f t="shared" si="124"/>
        <v>188</v>
      </c>
      <c r="T249" s="68">
        <f t="shared" si="125"/>
        <v>8</v>
      </c>
      <c r="U249" s="99"/>
      <c r="V249" s="69"/>
      <c r="W249" s="53"/>
      <c r="X249" s="70">
        <f t="shared" si="126"/>
        <v>0</v>
      </c>
      <c r="Y249" s="70">
        <f t="shared" si="127"/>
        <v>0</v>
      </c>
      <c r="Z249" s="70">
        <f t="shared" si="128"/>
        <v>188</v>
      </c>
      <c r="AA249" s="70">
        <f t="shared" si="104"/>
        <v>0</v>
      </c>
      <c r="AB249" s="70">
        <f t="shared" si="105"/>
        <v>0</v>
      </c>
      <c r="AC249" s="70">
        <f t="shared" si="106"/>
        <v>0</v>
      </c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</row>
    <row r="250" spans="1:50" ht="15.75" customHeight="1">
      <c r="A250" s="62">
        <v>9</v>
      </c>
      <c r="B250" s="63" t="s">
        <v>244</v>
      </c>
      <c r="C250" s="63" t="s">
        <v>334</v>
      </c>
      <c r="D250" s="64">
        <v>2027</v>
      </c>
      <c r="E250" s="65">
        <v>1951</v>
      </c>
      <c r="F250" s="66" t="s">
        <v>57</v>
      </c>
      <c r="G250" s="67"/>
      <c r="H250" s="67">
        <f t="shared" si="118"/>
        <v>0</v>
      </c>
      <c r="I250" s="67"/>
      <c r="J250" s="67">
        <f t="shared" si="119"/>
        <v>0</v>
      </c>
      <c r="K250" s="67">
        <v>6</v>
      </c>
      <c r="L250" s="67">
        <f t="shared" si="120"/>
        <v>187</v>
      </c>
      <c r="M250" s="67"/>
      <c r="N250" s="67">
        <f t="shared" si="121"/>
        <v>0</v>
      </c>
      <c r="O250" s="67"/>
      <c r="P250" s="67">
        <f t="shared" si="122"/>
        <v>0</v>
      </c>
      <c r="Q250" s="67"/>
      <c r="R250" s="67">
        <f t="shared" si="123"/>
        <v>0</v>
      </c>
      <c r="S250" s="68">
        <f t="shared" si="124"/>
        <v>187</v>
      </c>
      <c r="T250" s="68">
        <f t="shared" si="125"/>
        <v>9</v>
      </c>
      <c r="U250" s="99"/>
      <c r="V250" s="69"/>
      <c r="W250" s="53"/>
      <c r="X250" s="70">
        <f t="shared" si="126"/>
        <v>0</v>
      </c>
      <c r="Y250" s="70">
        <f t="shared" si="127"/>
        <v>0</v>
      </c>
      <c r="Z250" s="70">
        <f t="shared" si="128"/>
        <v>187</v>
      </c>
      <c r="AA250" s="70">
        <f t="shared" si="104"/>
        <v>0</v>
      </c>
      <c r="AB250" s="70">
        <f t="shared" si="105"/>
        <v>0</v>
      </c>
      <c r="AC250" s="70">
        <f t="shared" si="106"/>
        <v>0</v>
      </c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</row>
    <row r="251" spans="1:50" ht="15.75" customHeight="1">
      <c r="A251" s="62">
        <v>10</v>
      </c>
      <c r="B251" s="63"/>
      <c r="C251" s="63"/>
      <c r="D251" s="64"/>
      <c r="E251" s="65"/>
      <c r="F251" s="66"/>
      <c r="G251" s="67"/>
      <c r="H251" s="67">
        <f t="shared" si="118"/>
        <v>0</v>
      </c>
      <c r="I251" s="67"/>
      <c r="J251" s="67">
        <f t="shared" si="119"/>
        <v>0</v>
      </c>
      <c r="K251" s="67"/>
      <c r="L251" s="67">
        <f t="shared" si="120"/>
        <v>0</v>
      </c>
      <c r="M251" s="67"/>
      <c r="N251" s="67">
        <f t="shared" si="121"/>
        <v>0</v>
      </c>
      <c r="O251" s="67"/>
      <c r="P251" s="67">
        <f t="shared" si="122"/>
        <v>0</v>
      </c>
      <c r="Q251" s="67"/>
      <c r="R251" s="67">
        <f t="shared" si="123"/>
        <v>0</v>
      </c>
      <c r="S251" s="68">
        <f t="shared" si="124"/>
        <v>0</v>
      </c>
      <c r="T251" s="68">
        <f t="shared" si="125"/>
        <v>10</v>
      </c>
      <c r="U251" s="99"/>
      <c r="V251" s="69"/>
      <c r="W251" s="53"/>
      <c r="X251" s="70">
        <f t="shared" si="126"/>
        <v>0</v>
      </c>
      <c r="Y251" s="70">
        <f t="shared" si="127"/>
        <v>0</v>
      </c>
      <c r="Z251" s="70">
        <f t="shared" si="128"/>
        <v>0</v>
      </c>
      <c r="AA251" s="70">
        <f t="shared" si="104"/>
        <v>0</v>
      </c>
      <c r="AB251" s="70">
        <f t="shared" si="105"/>
        <v>0</v>
      </c>
      <c r="AC251" s="70">
        <f t="shared" si="106"/>
        <v>0</v>
      </c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</row>
    <row r="252" spans="1:50" ht="15.75" customHeight="1">
      <c r="A252" s="62">
        <v>11</v>
      </c>
      <c r="B252" s="63"/>
      <c r="C252" s="63"/>
      <c r="D252" s="64"/>
      <c r="E252" s="65"/>
      <c r="F252" s="66"/>
      <c r="G252" s="67"/>
      <c r="H252" s="67">
        <f t="shared" si="118"/>
        <v>0</v>
      </c>
      <c r="I252" s="67"/>
      <c r="J252" s="67">
        <f t="shared" si="119"/>
        <v>0</v>
      </c>
      <c r="K252" s="67"/>
      <c r="L252" s="67">
        <f t="shared" si="120"/>
        <v>0</v>
      </c>
      <c r="M252" s="67"/>
      <c r="N252" s="67">
        <f t="shared" si="121"/>
        <v>0</v>
      </c>
      <c r="O252" s="67"/>
      <c r="P252" s="67">
        <f t="shared" si="122"/>
        <v>0</v>
      </c>
      <c r="Q252" s="67"/>
      <c r="R252" s="67">
        <f t="shared" si="123"/>
        <v>0</v>
      </c>
      <c r="S252" s="68">
        <f t="shared" si="124"/>
        <v>0</v>
      </c>
      <c r="T252" s="68">
        <f t="shared" si="125"/>
        <v>11</v>
      </c>
      <c r="U252" s="99"/>
      <c r="V252" s="69"/>
      <c r="W252" s="53"/>
      <c r="X252" s="70">
        <f t="shared" si="126"/>
        <v>0</v>
      </c>
      <c r="Y252" s="70">
        <f t="shared" si="127"/>
        <v>0</v>
      </c>
      <c r="Z252" s="70">
        <f t="shared" si="128"/>
        <v>0</v>
      </c>
      <c r="AA252" s="70">
        <f t="shared" si="104"/>
        <v>0</v>
      </c>
      <c r="AB252" s="70">
        <f t="shared" si="105"/>
        <v>0</v>
      </c>
      <c r="AC252" s="70">
        <f t="shared" si="106"/>
        <v>0</v>
      </c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</row>
    <row r="253" spans="1:50" ht="15.75" customHeight="1">
      <c r="A253" s="62">
        <v>12</v>
      </c>
      <c r="B253" s="63"/>
      <c r="C253" s="63"/>
      <c r="D253" s="64"/>
      <c r="E253" s="65"/>
      <c r="F253" s="66"/>
      <c r="G253" s="67"/>
      <c r="H253" s="67">
        <f t="shared" si="118"/>
        <v>0</v>
      </c>
      <c r="I253" s="67"/>
      <c r="J253" s="67">
        <f t="shared" si="119"/>
        <v>0</v>
      </c>
      <c r="K253" s="67"/>
      <c r="L253" s="67">
        <f t="shared" si="120"/>
        <v>0</v>
      </c>
      <c r="M253" s="67"/>
      <c r="N253" s="67">
        <f t="shared" si="121"/>
        <v>0</v>
      </c>
      <c r="O253" s="67"/>
      <c r="P253" s="67">
        <f t="shared" si="122"/>
        <v>0</v>
      </c>
      <c r="Q253" s="67"/>
      <c r="R253" s="67">
        <f t="shared" si="123"/>
        <v>0</v>
      </c>
      <c r="S253" s="68">
        <f t="shared" si="124"/>
        <v>0</v>
      </c>
      <c r="T253" s="68">
        <f t="shared" si="125"/>
        <v>12</v>
      </c>
      <c r="U253" s="99"/>
      <c r="V253" s="69"/>
      <c r="W253" s="53"/>
      <c r="X253" s="70">
        <f t="shared" si="126"/>
        <v>0</v>
      </c>
      <c r="Y253" s="70">
        <f t="shared" si="127"/>
        <v>0</v>
      </c>
      <c r="Z253" s="70">
        <f t="shared" si="128"/>
        <v>0</v>
      </c>
      <c r="AA253" s="70">
        <f t="shared" si="104"/>
        <v>0</v>
      </c>
      <c r="AB253" s="70">
        <f t="shared" si="105"/>
        <v>0</v>
      </c>
      <c r="AC253" s="70">
        <f t="shared" si="106"/>
        <v>0</v>
      </c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</row>
    <row r="254" spans="1:50" ht="15.75" customHeight="1">
      <c r="A254" s="62">
        <v>13</v>
      </c>
      <c r="B254" s="74"/>
      <c r="C254" s="74"/>
      <c r="D254" s="67"/>
      <c r="E254" s="67"/>
      <c r="F254" s="74"/>
      <c r="G254" s="67"/>
      <c r="H254" s="67">
        <f t="shared" si="118"/>
        <v>0</v>
      </c>
      <c r="I254" s="67"/>
      <c r="J254" s="67">
        <f t="shared" si="119"/>
        <v>0</v>
      </c>
      <c r="K254" s="67"/>
      <c r="L254" s="67">
        <f t="shared" si="120"/>
        <v>0</v>
      </c>
      <c r="M254" s="67"/>
      <c r="N254" s="67">
        <f t="shared" si="121"/>
        <v>0</v>
      </c>
      <c r="O254" s="67"/>
      <c r="P254" s="67">
        <f t="shared" si="122"/>
        <v>0</v>
      </c>
      <c r="Q254" s="67"/>
      <c r="R254" s="67">
        <f t="shared" si="123"/>
        <v>0</v>
      </c>
      <c r="S254" s="68">
        <f t="shared" si="124"/>
        <v>0</v>
      </c>
      <c r="T254" s="68">
        <f t="shared" si="125"/>
        <v>13</v>
      </c>
      <c r="U254" s="99"/>
      <c r="V254" s="69"/>
      <c r="W254" s="53"/>
      <c r="X254" s="70">
        <f t="shared" si="126"/>
        <v>0</v>
      </c>
      <c r="Y254" s="70">
        <f t="shared" si="127"/>
        <v>0</v>
      </c>
      <c r="Z254" s="70">
        <f t="shared" si="128"/>
        <v>0</v>
      </c>
      <c r="AA254" s="70">
        <f t="shared" si="104"/>
        <v>0</v>
      </c>
      <c r="AB254" s="70">
        <f t="shared" si="105"/>
        <v>0</v>
      </c>
      <c r="AC254" s="70">
        <f t="shared" si="106"/>
        <v>0</v>
      </c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</row>
    <row r="255" spans="1:50" ht="15.75" customHeight="1">
      <c r="A255" s="62">
        <v>14</v>
      </c>
      <c r="B255" s="74"/>
      <c r="C255" s="74"/>
      <c r="D255" s="67"/>
      <c r="E255" s="67"/>
      <c r="F255" s="74"/>
      <c r="G255" s="67"/>
      <c r="H255" s="67">
        <f t="shared" si="118"/>
        <v>0</v>
      </c>
      <c r="I255" s="67"/>
      <c r="J255" s="67">
        <f t="shared" si="119"/>
        <v>0</v>
      </c>
      <c r="K255" s="67"/>
      <c r="L255" s="67">
        <f t="shared" si="120"/>
        <v>0</v>
      </c>
      <c r="M255" s="67"/>
      <c r="N255" s="67">
        <f t="shared" si="121"/>
        <v>0</v>
      </c>
      <c r="O255" s="67"/>
      <c r="P255" s="67">
        <f t="shared" si="122"/>
        <v>0</v>
      </c>
      <c r="Q255" s="67"/>
      <c r="R255" s="67">
        <f t="shared" si="123"/>
        <v>0</v>
      </c>
      <c r="S255" s="68">
        <f t="shared" si="124"/>
        <v>0</v>
      </c>
      <c r="T255" s="68">
        <f t="shared" si="125"/>
        <v>14</v>
      </c>
      <c r="U255" s="99"/>
      <c r="V255" s="69"/>
      <c r="W255" s="53"/>
      <c r="X255" s="70">
        <f t="shared" si="126"/>
        <v>0</v>
      </c>
      <c r="Y255" s="70">
        <f t="shared" si="127"/>
        <v>0</v>
      </c>
      <c r="Z255" s="70">
        <f t="shared" si="128"/>
        <v>0</v>
      </c>
      <c r="AA255" s="70">
        <f t="shared" si="104"/>
        <v>0</v>
      </c>
      <c r="AB255" s="70">
        <f t="shared" si="105"/>
        <v>0</v>
      </c>
      <c r="AC255" s="70">
        <f t="shared" si="106"/>
        <v>0</v>
      </c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</row>
    <row r="256" spans="1:50" ht="15.75" customHeight="1">
      <c r="A256" s="62">
        <v>15</v>
      </c>
      <c r="B256" s="74"/>
      <c r="C256" s="74"/>
      <c r="D256" s="67"/>
      <c r="E256" s="67"/>
      <c r="F256" s="74"/>
      <c r="G256" s="67"/>
      <c r="H256" s="67">
        <f t="shared" si="118"/>
        <v>0</v>
      </c>
      <c r="I256" s="67"/>
      <c r="J256" s="67">
        <f t="shared" si="119"/>
        <v>0</v>
      </c>
      <c r="K256" s="67"/>
      <c r="L256" s="67">
        <f t="shared" si="120"/>
        <v>0</v>
      </c>
      <c r="M256" s="67"/>
      <c r="N256" s="67">
        <f t="shared" si="121"/>
        <v>0</v>
      </c>
      <c r="O256" s="67"/>
      <c r="P256" s="67">
        <f t="shared" si="122"/>
        <v>0</v>
      </c>
      <c r="Q256" s="67"/>
      <c r="R256" s="67">
        <f t="shared" si="123"/>
        <v>0</v>
      </c>
      <c r="S256" s="68">
        <f t="shared" si="124"/>
        <v>0</v>
      </c>
      <c r="T256" s="68">
        <f t="shared" si="125"/>
        <v>15</v>
      </c>
      <c r="U256" s="99"/>
      <c r="V256" s="69"/>
      <c r="W256" s="53"/>
      <c r="X256" s="70">
        <f t="shared" si="126"/>
        <v>0</v>
      </c>
      <c r="Y256" s="70">
        <f t="shared" si="127"/>
        <v>0</v>
      </c>
      <c r="Z256" s="70">
        <f t="shared" si="128"/>
        <v>0</v>
      </c>
      <c r="AA256" s="70">
        <f t="shared" si="104"/>
        <v>0</v>
      </c>
      <c r="AB256" s="70">
        <f t="shared" si="105"/>
        <v>0</v>
      </c>
      <c r="AC256" s="70">
        <f t="shared" si="106"/>
        <v>0</v>
      </c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</row>
  </sheetData>
  <sortState xmlns:xlrd2="http://schemas.microsoft.com/office/spreadsheetml/2017/richdata2" ref="B179:S217">
    <sortCondition descending="1" ref="S179:S217"/>
  </sortState>
  <mergeCells count="19">
    <mergeCell ref="A1:T1"/>
    <mergeCell ref="A2:T2"/>
    <mergeCell ref="A3:T3"/>
    <mergeCell ref="G4:H4"/>
    <mergeCell ref="I4:J4"/>
    <mergeCell ref="K4:L4"/>
    <mergeCell ref="M4:N4"/>
    <mergeCell ref="O4:P4"/>
    <mergeCell ref="Q4:R4"/>
    <mergeCell ref="S4:T4"/>
    <mergeCell ref="M5:N5"/>
    <mergeCell ref="O5:P5"/>
    <mergeCell ref="Q5:R5"/>
    <mergeCell ref="S5:T5"/>
    <mergeCell ref="B5:C6"/>
    <mergeCell ref="F5:F6"/>
    <mergeCell ref="G5:H5"/>
    <mergeCell ref="I5:J5"/>
    <mergeCell ref="K5:L5"/>
  </mergeCells>
  <conditionalFormatting sqref="G153:G177 I153:I177 K153:K177 M153:M177 Q153:Q177 I221:I240 K221:K240 M221:M240 Q221:Q240 G242:G256 I242:I256 K242:K256 M242:M256 Q242:Q256 Q8:R40 K125:K151 M42:M151 Q42:Q151 G221:G240 G179:G219 Q179:Q219 M179:M219 K179:K219 I179:I219 K42:K123 G8:N40">
    <cfRule type="cellIs" dxfId="47" priority="2" operator="equal">
      <formula>0</formula>
    </cfRule>
  </conditionalFormatting>
  <conditionalFormatting sqref="L153:L177">
    <cfRule type="cellIs" dxfId="46" priority="3" operator="equal">
      <formula>0</formula>
    </cfRule>
  </conditionalFormatting>
  <conditionalFormatting sqref="J153:J177">
    <cfRule type="cellIs" dxfId="45" priority="4" operator="equal">
      <formula>0</formula>
    </cfRule>
  </conditionalFormatting>
  <conditionalFormatting sqref="H153:H177">
    <cfRule type="cellIs" dxfId="44" priority="5" operator="equal">
      <formula>0</formula>
    </cfRule>
  </conditionalFormatting>
  <conditionalFormatting sqref="R42:R151">
    <cfRule type="cellIs" dxfId="43" priority="6" operator="equal">
      <formula>0</formula>
    </cfRule>
  </conditionalFormatting>
  <conditionalFormatting sqref="N42:N151">
    <cfRule type="cellIs" dxfId="42" priority="7" operator="equal">
      <formula>0</formula>
    </cfRule>
  </conditionalFormatting>
  <conditionalFormatting sqref="L147:L151 L42:L123">
    <cfRule type="cellIs" dxfId="41" priority="8" operator="equal">
      <formula>0</formula>
    </cfRule>
  </conditionalFormatting>
  <conditionalFormatting sqref="I125:I151 G125:G151 I42:I123 G42:G123">
    <cfRule type="cellIs" dxfId="40" priority="9" operator="equal">
      <formula>0</formula>
    </cfRule>
  </conditionalFormatting>
  <conditionalFormatting sqref="J125:J151 J42:J123">
    <cfRule type="cellIs" dxfId="39" priority="10" operator="equal">
      <formula>0</formula>
    </cfRule>
  </conditionalFormatting>
  <conditionalFormatting sqref="R153:R177">
    <cfRule type="cellIs" dxfId="38" priority="11" operator="equal">
      <formula>0</formula>
    </cfRule>
  </conditionalFormatting>
  <conditionalFormatting sqref="H125:H151 H42:H123">
    <cfRule type="cellIs" dxfId="37" priority="12" operator="equal">
      <formula>0</formula>
    </cfRule>
  </conditionalFormatting>
  <conditionalFormatting sqref="L179:L212">
    <cfRule type="cellIs" dxfId="36" priority="13" operator="equal">
      <formula>0</formula>
    </cfRule>
  </conditionalFormatting>
  <conditionalFormatting sqref="N153:N177">
    <cfRule type="cellIs" dxfId="35" priority="14" operator="equal">
      <formula>0</formula>
    </cfRule>
  </conditionalFormatting>
  <conditionalFormatting sqref="H179:H219">
    <cfRule type="cellIs" dxfId="34" priority="15" operator="equal">
      <formula>0</formula>
    </cfRule>
  </conditionalFormatting>
  <conditionalFormatting sqref="J179:J219">
    <cfRule type="cellIs" dxfId="33" priority="16" operator="equal">
      <formula>0</formula>
    </cfRule>
  </conditionalFormatting>
  <conditionalFormatting sqref="N179:N219">
    <cfRule type="cellIs" dxfId="32" priority="17" operator="equal">
      <formula>0</formula>
    </cfRule>
  </conditionalFormatting>
  <conditionalFormatting sqref="R179:R219">
    <cfRule type="cellIs" dxfId="31" priority="18" operator="equal">
      <formula>0</formula>
    </cfRule>
  </conditionalFormatting>
  <conditionalFormatting sqref="H221:H240">
    <cfRule type="cellIs" dxfId="30" priority="19" operator="equal">
      <formula>0</formula>
    </cfRule>
  </conditionalFormatting>
  <conditionalFormatting sqref="J221:J240">
    <cfRule type="cellIs" dxfId="29" priority="20" operator="equal">
      <formula>0</formula>
    </cfRule>
  </conditionalFormatting>
  <conditionalFormatting sqref="L221:L240">
    <cfRule type="cellIs" dxfId="28" priority="21" operator="equal">
      <formula>0</formula>
    </cfRule>
  </conditionalFormatting>
  <conditionalFormatting sqref="N221:N240">
    <cfRule type="cellIs" dxfId="27" priority="22" operator="equal">
      <formula>0</formula>
    </cfRule>
  </conditionalFormatting>
  <conditionalFormatting sqref="R221:R240">
    <cfRule type="cellIs" dxfId="26" priority="23" operator="equal">
      <formula>0</formula>
    </cfRule>
  </conditionalFormatting>
  <conditionalFormatting sqref="H242:H256">
    <cfRule type="cellIs" dxfId="25" priority="24" operator="equal">
      <formula>0</formula>
    </cfRule>
  </conditionalFormatting>
  <conditionalFormatting sqref="J242:J256">
    <cfRule type="cellIs" dxfId="24" priority="25" operator="equal">
      <formula>0</formula>
    </cfRule>
  </conditionalFormatting>
  <conditionalFormatting sqref="L242:L256">
    <cfRule type="cellIs" dxfId="23" priority="26" operator="equal">
      <formula>0</formula>
    </cfRule>
  </conditionalFormatting>
  <conditionalFormatting sqref="N242:N256">
    <cfRule type="cellIs" dxfId="22" priority="27" operator="equal">
      <formula>0</formula>
    </cfRule>
  </conditionalFormatting>
  <conditionalFormatting sqref="R242:R256">
    <cfRule type="cellIs" dxfId="21" priority="28" operator="equal">
      <formula>0</formula>
    </cfRule>
  </conditionalFormatting>
  <conditionalFormatting sqref="O153:O177 O221:O240 O242:O256 O8:P40 O42:O151 O179:O219">
    <cfRule type="cellIs" dxfId="20" priority="29" operator="equal">
      <formula>0</formula>
    </cfRule>
  </conditionalFormatting>
  <conditionalFormatting sqref="P42:P151">
    <cfRule type="cellIs" dxfId="19" priority="30" operator="equal">
      <formula>0</formula>
    </cfRule>
  </conditionalFormatting>
  <conditionalFormatting sqref="P153:P177">
    <cfRule type="cellIs" dxfId="18" priority="31" operator="equal">
      <formula>0</formula>
    </cfRule>
  </conditionalFormatting>
  <conditionalFormatting sqref="P179:P219">
    <cfRule type="cellIs" dxfId="17" priority="32" operator="equal">
      <formula>0</formula>
    </cfRule>
  </conditionalFormatting>
  <conditionalFormatting sqref="P221:P240">
    <cfRule type="cellIs" dxfId="16" priority="33" operator="equal">
      <formula>0</formula>
    </cfRule>
  </conditionalFormatting>
  <conditionalFormatting sqref="P242:P256">
    <cfRule type="cellIs" dxfId="15" priority="34" operator="equal">
      <formula>0</formula>
    </cfRule>
  </conditionalFormatting>
  <conditionalFormatting sqref="L214">
    <cfRule type="cellIs" dxfId="14" priority="35" operator="equal">
      <formula>0</formula>
    </cfRule>
  </conditionalFormatting>
  <conditionalFormatting sqref="L215">
    <cfRule type="cellIs" dxfId="13" priority="36" operator="equal">
      <formula>0</formula>
    </cfRule>
  </conditionalFormatting>
  <conditionalFormatting sqref="L216">
    <cfRule type="cellIs" dxfId="12" priority="37" operator="equal">
      <formula>0</formula>
    </cfRule>
  </conditionalFormatting>
  <conditionalFormatting sqref="L217:L219">
    <cfRule type="cellIs" dxfId="11" priority="38" operator="equal">
      <formula>0</formula>
    </cfRule>
  </conditionalFormatting>
  <conditionalFormatting sqref="S213">
    <cfRule type="cellIs" dxfId="10" priority="39" operator="equal">
      <formula>0</formula>
    </cfRule>
  </conditionalFormatting>
  <conditionalFormatting sqref="S214">
    <cfRule type="cellIs" dxfId="9" priority="40" operator="equal">
      <formula>0</formula>
    </cfRule>
  </conditionalFormatting>
  <conditionalFormatting sqref="S215">
    <cfRule type="cellIs" dxfId="8" priority="41" operator="equal">
      <formula>0</formula>
    </cfRule>
  </conditionalFormatting>
  <conditionalFormatting sqref="S216">
    <cfRule type="cellIs" dxfId="7" priority="42" operator="equal">
      <formula>0</formula>
    </cfRule>
  </conditionalFormatting>
  <conditionalFormatting sqref="S217:S219">
    <cfRule type="cellIs" dxfId="6" priority="43" operator="equal">
      <formula>0</formula>
    </cfRule>
  </conditionalFormatting>
  <conditionalFormatting sqref="L213">
    <cfRule type="cellIs" dxfId="5" priority="44" operator="equal">
      <formula>0</formula>
    </cfRule>
  </conditionalFormatting>
  <conditionalFormatting sqref="K124">
    <cfRule type="cellIs" dxfId="4" priority="45" operator="equal">
      <formula>0</formula>
    </cfRule>
  </conditionalFormatting>
  <conditionalFormatting sqref="L124:L146">
    <cfRule type="cellIs" dxfId="3" priority="46" operator="equal">
      <formula>0</formula>
    </cfRule>
  </conditionalFormatting>
  <conditionalFormatting sqref="I124 G124">
    <cfRule type="cellIs" dxfId="2" priority="47" operator="equal">
      <formula>0</formula>
    </cfRule>
  </conditionalFormatting>
  <conditionalFormatting sqref="J124">
    <cfRule type="cellIs" dxfId="1" priority="48" operator="equal">
      <formula>0</formula>
    </cfRule>
  </conditionalFormatting>
  <conditionalFormatting sqref="H124">
    <cfRule type="cellIs" dxfId="0" priority="49" operator="equal">
      <formula>0</formula>
    </cfRule>
  </conditionalFormatting>
  <printOptions horizontalCentered="1"/>
  <pageMargins left="0" right="0" top="0.39374999999999999" bottom="0.39374999999999999" header="0.51180555555555496" footer="0.31527777777777799"/>
  <pageSetup paperSize="9" scale="69" firstPageNumber="0" orientation="landscape" horizontalDpi="300" verticalDpi="300" r:id="rId1"/>
  <headerFooter>
    <oddFooter>&amp;R&amp;"Calibri,Harilik"&amp;11Lk &amp;P</oddFooter>
  </headerFooter>
  <rowBreaks count="5" manualBreakCount="5">
    <brk id="40" max="16383" man="1"/>
    <brk id="151" max="16383" man="1"/>
    <brk id="177" max="16383" man="1"/>
    <brk id="219" max="16383" man="1"/>
    <brk id="240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ELTLGP-2022</vt:lpstr>
      <vt:lpstr>'ELTLGP-2022'!Excel_BuiltIn__FilterDatabase</vt:lpstr>
      <vt:lpstr>'ELTLGP-2022'!kkk</vt:lpstr>
      <vt:lpstr>'ELTLGP-2022'!Print_Area</vt:lpstr>
      <vt:lpstr>'ELTLGP-2022'!Print_Area_0</vt:lpstr>
      <vt:lpstr>'ELTLGP-2022'!Print_Area_0_0</vt:lpstr>
      <vt:lpstr>'ELTLGP-2022'!Print_Titles</vt:lpstr>
      <vt:lpstr>'ELTLGP-2022'!Print_Titles_0</vt:lpstr>
      <vt:lpstr>'ELTLGP-2022'!Print_Titles_0_0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Kirpu</dc:creator>
  <dc:description/>
  <cp:lastModifiedBy>Margit</cp:lastModifiedBy>
  <cp:revision>11</cp:revision>
  <cp:lastPrinted>2019-05-11T14:49:11Z</cp:lastPrinted>
  <dcterms:created xsi:type="dcterms:W3CDTF">2019-03-19T17:24:51Z</dcterms:created>
  <dcterms:modified xsi:type="dcterms:W3CDTF">2021-11-15T11:31:43Z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