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pingpong\Sakalasari2024\2025\"/>
    </mc:Choice>
  </mc:AlternateContent>
  <bookViews>
    <workbookView xWindow="0" yWindow="0" windowWidth="23040" windowHeight="9384" tabRatio="500"/>
  </bookViews>
  <sheets>
    <sheet name="LGP-2024" sheetId="1" r:id="rId1"/>
  </sheets>
  <definedNames>
    <definedName name="Excel_BuiltIn__FilterDatabase" localSheetId="0">'LGP-2024'!$A$7:$BH$283</definedName>
    <definedName name="kkk" localSheetId="0">'LGP-2024'!$A$1:$Z$283</definedName>
    <definedName name="_xlnm.Print_Area" localSheetId="0">'LGP-2024'!$A$1:$Z$290</definedName>
    <definedName name="_xlnm.Print_Titles" localSheetId="0">'LGP-2024'!$4:$6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79" i="1" l="1"/>
  <c r="AB279" i="1" s="1"/>
  <c r="AA280" i="1"/>
  <c r="AB280" i="1"/>
  <c r="AA281" i="1"/>
  <c r="AB281" i="1" s="1"/>
  <c r="AA282" i="1"/>
  <c r="AB282" i="1"/>
  <c r="AA283" i="1"/>
  <c r="AB283" i="1" s="1"/>
  <c r="AA284" i="1"/>
  <c r="AB284" i="1"/>
  <c r="AA285" i="1"/>
  <c r="AB285" i="1" s="1"/>
  <c r="AA286" i="1"/>
  <c r="AB286" i="1"/>
  <c r="AA287" i="1"/>
  <c r="AB287" i="1" s="1"/>
  <c r="AA288" i="1"/>
  <c r="AB288" i="1"/>
  <c r="AA289" i="1"/>
  <c r="AB289" i="1" s="1"/>
  <c r="AA290" i="1"/>
  <c r="AB290" i="1"/>
  <c r="AA278" i="1"/>
  <c r="AB278" i="1" s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62" i="1"/>
  <c r="AB262" i="1" s="1"/>
  <c r="AA217" i="1"/>
  <c r="AB217" i="1" s="1"/>
  <c r="AA218" i="1"/>
  <c r="AB218" i="1"/>
  <c r="AA219" i="1"/>
  <c r="AB219" i="1" s="1"/>
  <c r="AA220" i="1"/>
  <c r="AB220" i="1"/>
  <c r="AA221" i="1"/>
  <c r="AB221" i="1" s="1"/>
  <c r="AA222" i="1"/>
  <c r="AB222" i="1"/>
  <c r="AA223" i="1"/>
  <c r="AB223" i="1" s="1"/>
  <c r="AA224" i="1"/>
  <c r="AB224" i="1"/>
  <c r="AA225" i="1"/>
  <c r="AB225" i="1" s="1"/>
  <c r="AA226" i="1"/>
  <c r="AB226" i="1"/>
  <c r="AA227" i="1"/>
  <c r="AB227" i="1" s="1"/>
  <c r="AA228" i="1"/>
  <c r="AB228" i="1"/>
  <c r="AA229" i="1"/>
  <c r="AB229" i="1" s="1"/>
  <c r="AA230" i="1"/>
  <c r="AB230" i="1"/>
  <c r="AA231" i="1"/>
  <c r="AB231" i="1" s="1"/>
  <c r="AA232" i="1"/>
  <c r="AB232" i="1"/>
  <c r="AA233" i="1"/>
  <c r="AB233" i="1" s="1"/>
  <c r="AA234" i="1"/>
  <c r="AB234" i="1"/>
  <c r="AA235" i="1"/>
  <c r="AB235" i="1" s="1"/>
  <c r="AA236" i="1"/>
  <c r="AB236" i="1"/>
  <c r="AA237" i="1"/>
  <c r="AB237" i="1" s="1"/>
  <c r="AA238" i="1"/>
  <c r="AB238" i="1"/>
  <c r="AA239" i="1"/>
  <c r="AB239" i="1" s="1"/>
  <c r="AA240" i="1"/>
  <c r="AB240" i="1"/>
  <c r="AA241" i="1"/>
  <c r="AB241" i="1" s="1"/>
  <c r="AA242" i="1"/>
  <c r="AB242" i="1"/>
  <c r="AA243" i="1"/>
  <c r="AB243" i="1" s="1"/>
  <c r="AA216" i="1"/>
  <c r="AB216" i="1" s="1"/>
  <c r="AA183" i="1"/>
  <c r="AB183" i="1" s="1"/>
  <c r="AA184" i="1"/>
  <c r="AB184" i="1"/>
  <c r="AA185" i="1"/>
  <c r="AB185" i="1" s="1"/>
  <c r="AA186" i="1"/>
  <c r="AB186" i="1"/>
  <c r="AA187" i="1"/>
  <c r="AB187" i="1" s="1"/>
  <c r="AA188" i="1"/>
  <c r="AB188" i="1"/>
  <c r="AA189" i="1"/>
  <c r="AB189" i="1" s="1"/>
  <c r="AA190" i="1"/>
  <c r="AB190" i="1"/>
  <c r="AA191" i="1"/>
  <c r="AB191" i="1" s="1"/>
  <c r="AA192" i="1"/>
  <c r="AB192" i="1"/>
  <c r="AA193" i="1"/>
  <c r="AB193" i="1" s="1"/>
  <c r="AA194" i="1"/>
  <c r="AB194" i="1"/>
  <c r="AA195" i="1"/>
  <c r="AB195" i="1" s="1"/>
  <c r="AA182" i="1"/>
  <c r="AB182" i="1" s="1"/>
  <c r="AA92" i="1"/>
  <c r="AB92" i="1" s="1"/>
  <c r="AA93" i="1"/>
  <c r="AB93" i="1"/>
  <c r="AA94" i="1"/>
  <c r="AB94" i="1" s="1"/>
  <c r="AA95" i="1"/>
  <c r="AB95" i="1"/>
  <c r="AA96" i="1"/>
  <c r="AB96" i="1" s="1"/>
  <c r="AA97" i="1"/>
  <c r="AB97" i="1"/>
  <c r="AA98" i="1"/>
  <c r="AB98" i="1" s="1"/>
  <c r="AA99" i="1"/>
  <c r="AB99" i="1"/>
  <c r="AA100" i="1"/>
  <c r="AB100" i="1" s="1"/>
  <c r="AA101" i="1"/>
  <c r="AB101" i="1"/>
  <c r="AA102" i="1"/>
  <c r="AB102" i="1" s="1"/>
  <c r="AA103" i="1"/>
  <c r="AB103" i="1"/>
  <c r="AA104" i="1"/>
  <c r="AB104" i="1" s="1"/>
  <c r="AA105" i="1"/>
  <c r="AB105" i="1"/>
  <c r="AA106" i="1"/>
  <c r="AB106" i="1" s="1"/>
  <c r="AA107" i="1"/>
  <c r="AB107" i="1"/>
  <c r="AA108" i="1"/>
  <c r="AB108" i="1" s="1"/>
  <c r="AA109" i="1"/>
  <c r="AB109" i="1"/>
  <c r="AA110" i="1"/>
  <c r="AB110" i="1" s="1"/>
  <c r="AA111" i="1"/>
  <c r="AB111" i="1"/>
  <c r="AA112" i="1"/>
  <c r="AB112" i="1" s="1"/>
  <c r="AA113" i="1"/>
  <c r="AB113" i="1"/>
  <c r="AA114" i="1"/>
  <c r="AB114" i="1" s="1"/>
  <c r="AA115" i="1"/>
  <c r="AB115" i="1"/>
  <c r="AA116" i="1"/>
  <c r="AB116" i="1" s="1"/>
  <c r="AA117" i="1"/>
  <c r="AB117" i="1"/>
  <c r="AA118" i="1"/>
  <c r="AB118" i="1" s="1"/>
  <c r="AA119" i="1"/>
  <c r="AB119" i="1"/>
  <c r="AA120" i="1"/>
  <c r="AB120" i="1" s="1"/>
  <c r="AA121" i="1"/>
  <c r="AB121" i="1"/>
  <c r="AA91" i="1"/>
  <c r="AB91" i="1" s="1"/>
  <c r="AA38" i="1"/>
  <c r="AB38" i="1" s="1"/>
  <c r="AA39" i="1"/>
  <c r="AB39" i="1"/>
  <c r="AA40" i="1"/>
  <c r="AB40" i="1" s="1"/>
  <c r="AA41" i="1"/>
  <c r="AB41" i="1"/>
  <c r="AA42" i="1"/>
  <c r="AB42" i="1" s="1"/>
  <c r="AA43" i="1"/>
  <c r="AB43" i="1"/>
  <c r="AA44" i="1"/>
  <c r="AB44" i="1" s="1"/>
  <c r="AA45" i="1"/>
  <c r="AB45" i="1"/>
  <c r="AA46" i="1"/>
  <c r="AB46" i="1" s="1"/>
  <c r="AA47" i="1"/>
  <c r="AB47" i="1"/>
  <c r="AA48" i="1"/>
  <c r="AB48" i="1" s="1"/>
  <c r="AA49" i="1"/>
  <c r="AB49" i="1"/>
  <c r="AA50" i="1"/>
  <c r="AB50" i="1" s="1"/>
  <c r="AA51" i="1"/>
  <c r="AB51" i="1"/>
  <c r="AA52" i="1"/>
  <c r="AB52" i="1" s="1"/>
  <c r="AA53" i="1"/>
  <c r="AB53" i="1"/>
  <c r="AA54" i="1"/>
  <c r="AB54" i="1" s="1"/>
  <c r="AA55" i="1"/>
  <c r="AB55" i="1"/>
  <c r="AA56" i="1"/>
  <c r="AB56" i="1" s="1"/>
  <c r="AA57" i="1"/>
  <c r="AB57" i="1"/>
  <c r="AA58" i="1"/>
  <c r="AB58" i="1" s="1"/>
  <c r="AA59" i="1"/>
  <c r="AB59" i="1"/>
  <c r="AA60" i="1"/>
  <c r="AB60" i="1" s="1"/>
  <c r="AA61" i="1"/>
  <c r="AB61" i="1"/>
  <c r="AA62" i="1"/>
  <c r="AB62" i="1" s="1"/>
  <c r="AA63" i="1"/>
  <c r="AB63" i="1"/>
  <c r="AA64" i="1"/>
  <c r="AB64" i="1" s="1"/>
  <c r="AA65" i="1"/>
  <c r="AB65" i="1"/>
  <c r="AA66" i="1"/>
  <c r="AB66" i="1" s="1"/>
  <c r="AA67" i="1"/>
  <c r="AB67" i="1"/>
  <c r="AA68" i="1"/>
  <c r="AB68" i="1" s="1"/>
  <c r="AA69" i="1"/>
  <c r="AB69" i="1"/>
  <c r="AA70" i="1"/>
  <c r="AB70" i="1" s="1"/>
  <c r="AA71" i="1"/>
  <c r="AB71" i="1"/>
  <c r="AA72" i="1"/>
  <c r="AB72" i="1" s="1"/>
  <c r="AA73" i="1"/>
  <c r="AB73" i="1"/>
  <c r="AA74" i="1"/>
  <c r="AB74" i="1" s="1"/>
  <c r="AA75" i="1"/>
  <c r="AB75" i="1"/>
  <c r="AA76" i="1"/>
  <c r="AB76" i="1" s="1"/>
  <c r="AA77" i="1"/>
  <c r="AB77" i="1"/>
  <c r="AA78" i="1"/>
  <c r="AB78" i="1" s="1"/>
  <c r="AA79" i="1"/>
  <c r="AB79" i="1"/>
  <c r="AA80" i="1"/>
  <c r="AB80" i="1" s="1"/>
  <c r="AA81" i="1"/>
  <c r="AB81" i="1"/>
  <c r="AA82" i="1"/>
  <c r="AB82" i="1" s="1"/>
  <c r="AA83" i="1"/>
  <c r="AB83" i="1"/>
  <c r="AA84" i="1"/>
  <c r="AB84" i="1" s="1"/>
  <c r="AA85" i="1"/>
  <c r="AB85" i="1"/>
  <c r="AA86" i="1"/>
  <c r="AB86" i="1" s="1"/>
  <c r="AA37" i="1"/>
  <c r="AB37" i="1" s="1"/>
  <c r="AA9" i="1"/>
  <c r="AB9" i="1" s="1"/>
  <c r="AA10" i="1"/>
  <c r="AB10" i="1"/>
  <c r="AA11" i="1"/>
  <c r="AB11" i="1" s="1"/>
  <c r="AA12" i="1"/>
  <c r="AB12" i="1"/>
  <c r="AA13" i="1"/>
  <c r="AB13" i="1" s="1"/>
  <c r="AA14" i="1"/>
  <c r="AB14" i="1"/>
  <c r="AA15" i="1"/>
  <c r="AB15" i="1" s="1"/>
  <c r="AA16" i="1"/>
  <c r="AB16" i="1"/>
  <c r="AA17" i="1"/>
  <c r="AB17" i="1" s="1"/>
  <c r="AA18" i="1"/>
  <c r="AB18" i="1"/>
  <c r="AA19" i="1"/>
  <c r="AB19" i="1" s="1"/>
  <c r="AA20" i="1"/>
  <c r="AB20" i="1"/>
  <c r="AA21" i="1"/>
  <c r="AB21" i="1" s="1"/>
  <c r="AA22" i="1"/>
  <c r="AB22" i="1"/>
  <c r="AA23" i="1"/>
  <c r="AB23" i="1" s="1"/>
  <c r="AA24" i="1"/>
  <c r="AB24" i="1"/>
  <c r="AA25" i="1"/>
  <c r="AB25" i="1" s="1"/>
  <c r="AA26" i="1"/>
  <c r="AB26" i="1"/>
  <c r="AA27" i="1"/>
  <c r="AB27" i="1" s="1"/>
  <c r="AA28" i="1"/>
  <c r="AB28" i="1"/>
  <c r="AA29" i="1"/>
  <c r="AB29" i="1" s="1"/>
  <c r="AA30" i="1"/>
  <c r="AB30" i="1"/>
  <c r="AA31" i="1"/>
  <c r="AB31" i="1" s="1"/>
  <c r="AB8" i="1"/>
  <c r="AD32" i="1"/>
  <c r="AE32" i="1"/>
  <c r="AF32" i="1"/>
  <c r="AG32" i="1"/>
  <c r="AH32" i="1"/>
  <c r="AI32" i="1"/>
  <c r="AJ32" i="1"/>
  <c r="AK32" i="1"/>
  <c r="AL32" i="1"/>
  <c r="H29" i="1"/>
  <c r="J29" i="1"/>
  <c r="L29" i="1"/>
  <c r="N29" i="1"/>
  <c r="P29" i="1"/>
  <c r="R29" i="1"/>
  <c r="T29" i="1"/>
  <c r="V29" i="1"/>
  <c r="X29" i="1"/>
  <c r="Z30" i="1"/>
  <c r="H26" i="1"/>
  <c r="J26" i="1"/>
  <c r="L26" i="1"/>
  <c r="N26" i="1"/>
  <c r="P26" i="1"/>
  <c r="R26" i="1"/>
  <c r="T26" i="1"/>
  <c r="V26" i="1"/>
  <c r="X26" i="1"/>
  <c r="Z31" i="1"/>
  <c r="H32" i="1"/>
  <c r="J32" i="1"/>
  <c r="L32" i="1"/>
  <c r="N32" i="1"/>
  <c r="P32" i="1"/>
  <c r="R32" i="1"/>
  <c r="T32" i="1"/>
  <c r="V32" i="1"/>
  <c r="X32" i="1"/>
  <c r="Z32" i="1"/>
  <c r="H33" i="1"/>
  <c r="J33" i="1"/>
  <c r="L33" i="1"/>
  <c r="N33" i="1"/>
  <c r="P33" i="1"/>
  <c r="R33" i="1"/>
  <c r="T33" i="1"/>
  <c r="V33" i="1"/>
  <c r="X33" i="1"/>
  <c r="Z33" i="1"/>
  <c r="H34" i="1"/>
  <c r="J34" i="1"/>
  <c r="L34" i="1"/>
  <c r="N34" i="1"/>
  <c r="P34" i="1"/>
  <c r="R34" i="1"/>
  <c r="T34" i="1"/>
  <c r="V34" i="1"/>
  <c r="X34" i="1"/>
  <c r="Z34" i="1"/>
  <c r="AK80" i="1"/>
  <c r="AL80" i="1"/>
  <c r="AK81" i="1"/>
  <c r="AL81" i="1"/>
  <c r="AK82" i="1"/>
  <c r="AL82" i="1"/>
  <c r="AK83" i="1"/>
  <c r="AL83" i="1"/>
  <c r="AK84" i="1"/>
  <c r="AL84" i="1"/>
  <c r="H85" i="1"/>
  <c r="J85" i="1"/>
  <c r="L85" i="1"/>
  <c r="N85" i="1"/>
  <c r="P85" i="1"/>
  <c r="R85" i="1"/>
  <c r="T85" i="1"/>
  <c r="Z80" i="1"/>
  <c r="H75" i="1"/>
  <c r="J75" i="1"/>
  <c r="L75" i="1"/>
  <c r="N75" i="1"/>
  <c r="P75" i="1"/>
  <c r="R75" i="1"/>
  <c r="T75" i="1"/>
  <c r="Z81" i="1"/>
  <c r="H79" i="1"/>
  <c r="J79" i="1"/>
  <c r="L79" i="1"/>
  <c r="N79" i="1"/>
  <c r="P79" i="1"/>
  <c r="R79" i="1"/>
  <c r="T79" i="1"/>
  <c r="Z82" i="1"/>
  <c r="H83" i="1"/>
  <c r="J83" i="1"/>
  <c r="L83" i="1"/>
  <c r="N83" i="1"/>
  <c r="P83" i="1"/>
  <c r="R83" i="1"/>
  <c r="T83" i="1"/>
  <c r="Z83" i="1"/>
  <c r="H84" i="1"/>
  <c r="J84" i="1"/>
  <c r="L84" i="1"/>
  <c r="N84" i="1"/>
  <c r="P84" i="1"/>
  <c r="R84" i="1"/>
  <c r="T84" i="1"/>
  <c r="Z84" i="1"/>
  <c r="H86" i="1"/>
  <c r="J86" i="1"/>
  <c r="L86" i="1"/>
  <c r="N86" i="1"/>
  <c r="P86" i="1"/>
  <c r="R86" i="1"/>
  <c r="T86" i="1"/>
  <c r="Z85" i="1"/>
  <c r="H71" i="1"/>
  <c r="J71" i="1"/>
  <c r="L71" i="1"/>
  <c r="N71" i="1"/>
  <c r="P71" i="1"/>
  <c r="R71" i="1"/>
  <c r="T71" i="1"/>
  <c r="Z86" i="1"/>
  <c r="AK172" i="1"/>
  <c r="AL172" i="1"/>
  <c r="AK173" i="1"/>
  <c r="AL173" i="1"/>
  <c r="AK174" i="1"/>
  <c r="AL174" i="1"/>
  <c r="AK175" i="1"/>
  <c r="AL175" i="1"/>
  <c r="AK176" i="1"/>
  <c r="AL176" i="1"/>
  <c r="AK177" i="1"/>
  <c r="AL177" i="1"/>
  <c r="H163" i="1"/>
  <c r="J163" i="1"/>
  <c r="L163" i="1"/>
  <c r="N163" i="1"/>
  <c r="P163" i="1"/>
  <c r="R163" i="1"/>
  <c r="T163" i="1"/>
  <c r="Z172" i="1"/>
  <c r="H161" i="1"/>
  <c r="J161" i="1"/>
  <c r="L161" i="1"/>
  <c r="N161" i="1"/>
  <c r="P161" i="1"/>
  <c r="R161" i="1"/>
  <c r="T161" i="1"/>
  <c r="Z173" i="1"/>
  <c r="H166" i="1"/>
  <c r="J166" i="1"/>
  <c r="L166" i="1"/>
  <c r="N166" i="1"/>
  <c r="P166" i="1"/>
  <c r="R166" i="1"/>
  <c r="T166" i="1"/>
  <c r="Z174" i="1"/>
  <c r="H159" i="1"/>
  <c r="J159" i="1"/>
  <c r="L159" i="1"/>
  <c r="N159" i="1"/>
  <c r="P159" i="1"/>
  <c r="R159" i="1"/>
  <c r="T159" i="1"/>
  <c r="Z175" i="1"/>
  <c r="H172" i="1"/>
  <c r="J172" i="1"/>
  <c r="L172" i="1"/>
  <c r="N172" i="1"/>
  <c r="P172" i="1"/>
  <c r="R172" i="1"/>
  <c r="T172" i="1"/>
  <c r="Z176" i="1"/>
  <c r="H145" i="1"/>
  <c r="J145" i="1"/>
  <c r="L145" i="1"/>
  <c r="N145" i="1"/>
  <c r="P145" i="1"/>
  <c r="R145" i="1"/>
  <c r="T145" i="1"/>
  <c r="Z177" i="1"/>
  <c r="H178" i="1"/>
  <c r="J178" i="1"/>
  <c r="L178" i="1"/>
  <c r="N178" i="1"/>
  <c r="P178" i="1"/>
  <c r="R178" i="1"/>
  <c r="T178" i="1"/>
  <c r="Z178" i="1"/>
  <c r="H179" i="1"/>
  <c r="J179" i="1"/>
  <c r="L179" i="1"/>
  <c r="N179" i="1"/>
  <c r="P179" i="1"/>
  <c r="R179" i="1"/>
  <c r="T179" i="1"/>
  <c r="Z179" i="1"/>
  <c r="Y32" i="1" l="1"/>
  <c r="H290" i="1"/>
  <c r="J290" i="1"/>
  <c r="L290" i="1"/>
  <c r="N290" i="1"/>
  <c r="P290" i="1"/>
  <c r="R290" i="1"/>
  <c r="T290" i="1"/>
  <c r="Z290" i="1"/>
  <c r="AK290" i="1"/>
  <c r="AL290" i="1"/>
  <c r="AK37" i="1" l="1"/>
  <c r="AL37" i="1"/>
  <c r="AK38" i="1"/>
  <c r="AL38" i="1"/>
  <c r="AK39" i="1"/>
  <c r="AL39" i="1"/>
  <c r="AK40" i="1"/>
  <c r="AL40" i="1"/>
  <c r="AK41" i="1"/>
  <c r="AL41" i="1"/>
  <c r="AK42" i="1"/>
  <c r="AL42" i="1"/>
  <c r="AK43" i="1"/>
  <c r="AL43" i="1"/>
  <c r="AK44" i="1"/>
  <c r="AL44" i="1"/>
  <c r="AK45" i="1"/>
  <c r="AL45" i="1"/>
  <c r="AK46" i="1"/>
  <c r="AL46" i="1"/>
  <c r="AK47" i="1"/>
  <c r="AL47" i="1"/>
  <c r="AK48" i="1"/>
  <c r="AL48" i="1"/>
  <c r="AK49" i="1"/>
  <c r="AL49" i="1"/>
  <c r="AK50" i="1"/>
  <c r="AL50" i="1"/>
  <c r="AK51" i="1"/>
  <c r="AL51" i="1"/>
  <c r="AK52" i="1"/>
  <c r="AL52" i="1"/>
  <c r="AK53" i="1"/>
  <c r="AL53" i="1"/>
  <c r="AK54" i="1"/>
  <c r="AL54" i="1"/>
  <c r="AK55" i="1"/>
  <c r="AL55" i="1"/>
  <c r="AK56" i="1"/>
  <c r="AL56" i="1"/>
  <c r="AK57" i="1"/>
  <c r="AL57" i="1"/>
  <c r="AK58" i="1"/>
  <c r="AL58" i="1"/>
  <c r="AK59" i="1"/>
  <c r="AL59" i="1"/>
  <c r="AK60" i="1"/>
  <c r="AL60" i="1"/>
  <c r="AK61" i="1"/>
  <c r="AL61" i="1"/>
  <c r="AK62" i="1"/>
  <c r="AL62" i="1"/>
  <c r="AK63" i="1"/>
  <c r="AL63" i="1"/>
  <c r="AK64" i="1"/>
  <c r="AL64" i="1"/>
  <c r="AK65" i="1"/>
  <c r="AL65" i="1"/>
  <c r="AK66" i="1"/>
  <c r="AL66" i="1"/>
  <c r="AK67" i="1"/>
  <c r="AL67" i="1"/>
  <c r="AK68" i="1"/>
  <c r="AL68" i="1"/>
  <c r="AK69" i="1"/>
  <c r="AL69" i="1"/>
  <c r="AK70" i="1"/>
  <c r="AL70" i="1"/>
  <c r="AK71" i="1"/>
  <c r="AL71" i="1"/>
  <c r="AK72" i="1"/>
  <c r="AL72" i="1"/>
  <c r="AK73" i="1"/>
  <c r="AL73" i="1"/>
  <c r="AK74" i="1"/>
  <c r="AL74" i="1"/>
  <c r="AK75" i="1"/>
  <c r="AL75" i="1"/>
  <c r="AK76" i="1"/>
  <c r="AL76" i="1"/>
  <c r="AK77" i="1"/>
  <c r="AL77" i="1"/>
  <c r="AK78" i="1"/>
  <c r="AL78" i="1"/>
  <c r="AK79" i="1"/>
  <c r="AL79" i="1"/>
  <c r="AK85" i="1"/>
  <c r="AL85" i="1"/>
  <c r="AK86" i="1"/>
  <c r="AL86" i="1"/>
  <c r="AK87" i="1"/>
  <c r="AL87" i="1"/>
  <c r="AK88" i="1"/>
  <c r="AL88" i="1"/>
  <c r="AK89" i="1"/>
  <c r="AL89" i="1"/>
  <c r="AK91" i="1"/>
  <c r="AL91" i="1"/>
  <c r="AK92" i="1"/>
  <c r="AL92" i="1"/>
  <c r="AK93" i="1"/>
  <c r="AL93" i="1"/>
  <c r="AK94" i="1"/>
  <c r="AL94" i="1"/>
  <c r="AK95" i="1"/>
  <c r="AL95" i="1"/>
  <c r="AK96" i="1"/>
  <c r="AL96" i="1"/>
  <c r="AK97" i="1"/>
  <c r="AL97" i="1"/>
  <c r="AK98" i="1"/>
  <c r="AL98" i="1"/>
  <c r="AK99" i="1"/>
  <c r="AL99" i="1"/>
  <c r="AK100" i="1"/>
  <c r="AL100" i="1"/>
  <c r="AK101" i="1"/>
  <c r="AL101" i="1"/>
  <c r="AK102" i="1"/>
  <c r="AL102" i="1"/>
  <c r="AK103" i="1"/>
  <c r="AL103" i="1"/>
  <c r="AK104" i="1"/>
  <c r="AL104" i="1"/>
  <c r="AK105" i="1"/>
  <c r="AL105" i="1"/>
  <c r="AK106" i="1"/>
  <c r="AL106" i="1"/>
  <c r="AK107" i="1"/>
  <c r="AL107" i="1"/>
  <c r="AK108" i="1"/>
  <c r="AL108" i="1"/>
  <c r="AK109" i="1"/>
  <c r="AL109" i="1"/>
  <c r="AK110" i="1"/>
  <c r="AL110" i="1"/>
  <c r="AK111" i="1"/>
  <c r="AL111" i="1"/>
  <c r="AK112" i="1"/>
  <c r="AL112" i="1"/>
  <c r="AK113" i="1"/>
  <c r="AL113" i="1"/>
  <c r="AK114" i="1"/>
  <c r="AL114" i="1"/>
  <c r="AK115" i="1"/>
  <c r="AL115" i="1"/>
  <c r="AK116" i="1"/>
  <c r="AL116" i="1"/>
  <c r="AK117" i="1"/>
  <c r="AL117" i="1"/>
  <c r="AK118" i="1"/>
  <c r="AL118" i="1"/>
  <c r="AK119" i="1"/>
  <c r="AL119" i="1"/>
  <c r="AK120" i="1"/>
  <c r="AL120" i="1"/>
  <c r="AK121" i="1"/>
  <c r="AL121" i="1"/>
  <c r="AK122" i="1"/>
  <c r="AL122" i="1"/>
  <c r="AK123" i="1"/>
  <c r="AL123" i="1"/>
  <c r="AK124" i="1"/>
  <c r="AL124" i="1"/>
  <c r="AK125" i="1"/>
  <c r="AL125" i="1"/>
  <c r="AK127" i="1"/>
  <c r="AL127" i="1"/>
  <c r="AK128" i="1"/>
  <c r="AL128" i="1"/>
  <c r="AK129" i="1"/>
  <c r="AL129" i="1"/>
  <c r="AK130" i="1"/>
  <c r="AL130" i="1"/>
  <c r="AK131" i="1"/>
  <c r="AL131" i="1"/>
  <c r="AK132" i="1"/>
  <c r="AL132" i="1"/>
  <c r="AK133" i="1"/>
  <c r="AL133" i="1"/>
  <c r="AK134" i="1"/>
  <c r="AL134" i="1"/>
  <c r="AK135" i="1"/>
  <c r="AL135" i="1"/>
  <c r="AK136" i="1"/>
  <c r="AL136" i="1"/>
  <c r="AK137" i="1"/>
  <c r="AL137" i="1"/>
  <c r="AK138" i="1"/>
  <c r="AL138" i="1"/>
  <c r="AK139" i="1"/>
  <c r="AL139" i="1"/>
  <c r="AK140" i="1"/>
  <c r="AL140" i="1"/>
  <c r="AK141" i="1"/>
  <c r="AL141" i="1"/>
  <c r="AK142" i="1"/>
  <c r="AL142" i="1"/>
  <c r="AK143" i="1"/>
  <c r="AL143" i="1"/>
  <c r="AK144" i="1"/>
  <c r="AL144" i="1"/>
  <c r="AK145" i="1"/>
  <c r="AL145" i="1"/>
  <c r="AK146" i="1"/>
  <c r="AL146" i="1"/>
  <c r="AK147" i="1"/>
  <c r="AL147" i="1"/>
  <c r="AK148" i="1"/>
  <c r="AL148" i="1"/>
  <c r="AK149" i="1"/>
  <c r="AL149" i="1"/>
  <c r="AK150" i="1"/>
  <c r="AL150" i="1"/>
  <c r="AK151" i="1"/>
  <c r="AL151" i="1"/>
  <c r="AK152" i="1"/>
  <c r="AL152" i="1"/>
  <c r="AK153" i="1"/>
  <c r="AL153" i="1"/>
  <c r="AK154" i="1"/>
  <c r="AL154" i="1"/>
  <c r="AK155" i="1"/>
  <c r="AL155" i="1"/>
  <c r="AK156" i="1"/>
  <c r="AL156" i="1"/>
  <c r="AK157" i="1"/>
  <c r="AL157" i="1"/>
  <c r="AK158" i="1"/>
  <c r="AL158" i="1"/>
  <c r="AK159" i="1"/>
  <c r="AL159" i="1"/>
  <c r="AK160" i="1"/>
  <c r="AL160" i="1"/>
  <c r="AK161" i="1"/>
  <c r="AL161" i="1"/>
  <c r="AK162" i="1"/>
  <c r="AL162" i="1"/>
  <c r="AK163" i="1"/>
  <c r="AL163" i="1"/>
  <c r="AK164" i="1"/>
  <c r="AL164" i="1"/>
  <c r="AK165" i="1"/>
  <c r="AL165" i="1"/>
  <c r="AK166" i="1"/>
  <c r="AL166" i="1"/>
  <c r="AK167" i="1"/>
  <c r="AL167" i="1"/>
  <c r="AK168" i="1"/>
  <c r="AL168" i="1"/>
  <c r="AK169" i="1"/>
  <c r="AL169" i="1"/>
  <c r="AK170" i="1"/>
  <c r="AL170" i="1"/>
  <c r="AK171" i="1"/>
  <c r="AL171" i="1"/>
  <c r="AK178" i="1"/>
  <c r="AL178" i="1"/>
  <c r="AK179" i="1"/>
  <c r="AL179" i="1"/>
  <c r="AK180" i="1"/>
  <c r="AL180" i="1"/>
  <c r="AK182" i="1"/>
  <c r="AL182" i="1"/>
  <c r="AK183" i="1"/>
  <c r="AL183" i="1"/>
  <c r="AK184" i="1"/>
  <c r="AL184" i="1"/>
  <c r="AK185" i="1"/>
  <c r="AL185" i="1"/>
  <c r="AK186" i="1"/>
  <c r="AL186" i="1"/>
  <c r="AK187" i="1"/>
  <c r="AL187" i="1"/>
  <c r="AK188" i="1"/>
  <c r="AL188" i="1"/>
  <c r="AK189" i="1"/>
  <c r="AL189" i="1"/>
  <c r="AK190" i="1"/>
  <c r="AL190" i="1"/>
  <c r="AK191" i="1"/>
  <c r="AL191" i="1"/>
  <c r="AK192" i="1"/>
  <c r="AL192" i="1"/>
  <c r="AK193" i="1"/>
  <c r="AL193" i="1"/>
  <c r="AK194" i="1"/>
  <c r="AL194" i="1"/>
  <c r="AK195" i="1"/>
  <c r="AL195" i="1"/>
  <c r="AK196" i="1"/>
  <c r="AL196" i="1"/>
  <c r="AK197" i="1"/>
  <c r="AL197" i="1"/>
  <c r="AK198" i="1"/>
  <c r="AL198" i="1"/>
  <c r="AK199" i="1"/>
  <c r="AL199" i="1"/>
  <c r="AK200" i="1"/>
  <c r="AL200" i="1"/>
  <c r="AK201" i="1"/>
  <c r="AL201" i="1"/>
  <c r="AK202" i="1"/>
  <c r="AL202" i="1"/>
  <c r="AK203" i="1"/>
  <c r="AL203" i="1"/>
  <c r="AK204" i="1"/>
  <c r="AL204" i="1"/>
  <c r="AK205" i="1"/>
  <c r="AL205" i="1"/>
  <c r="AK206" i="1"/>
  <c r="AL206" i="1"/>
  <c r="AK207" i="1"/>
  <c r="AL207" i="1"/>
  <c r="AK208" i="1"/>
  <c r="AL208" i="1"/>
  <c r="AK209" i="1"/>
  <c r="AL209" i="1"/>
  <c r="AK210" i="1"/>
  <c r="AL210" i="1"/>
  <c r="AK211" i="1"/>
  <c r="AL211" i="1"/>
  <c r="AK212" i="1"/>
  <c r="AL212" i="1"/>
  <c r="AK213" i="1"/>
  <c r="AL213" i="1"/>
  <c r="AK214" i="1"/>
  <c r="AL214" i="1"/>
  <c r="AK216" i="1"/>
  <c r="AL216" i="1"/>
  <c r="AK217" i="1"/>
  <c r="AL217" i="1"/>
  <c r="AK218" i="1"/>
  <c r="AL218" i="1"/>
  <c r="AK219" i="1"/>
  <c r="AL219" i="1"/>
  <c r="AK220" i="1"/>
  <c r="AL220" i="1"/>
  <c r="AK221" i="1"/>
  <c r="AL221" i="1"/>
  <c r="AK222" i="1"/>
  <c r="AL222" i="1"/>
  <c r="AK223" i="1"/>
  <c r="AL223" i="1"/>
  <c r="AK224" i="1"/>
  <c r="AL224" i="1"/>
  <c r="AK225" i="1"/>
  <c r="AL225" i="1"/>
  <c r="AK226" i="1"/>
  <c r="AL226" i="1"/>
  <c r="AK227" i="1"/>
  <c r="AL227" i="1"/>
  <c r="AK228" i="1"/>
  <c r="AL228" i="1"/>
  <c r="AK229" i="1"/>
  <c r="AL229" i="1"/>
  <c r="AK230" i="1"/>
  <c r="AL230" i="1"/>
  <c r="AK231" i="1"/>
  <c r="AL231" i="1"/>
  <c r="AK232" i="1"/>
  <c r="AL232" i="1"/>
  <c r="AK233" i="1"/>
  <c r="AL233" i="1"/>
  <c r="AK234" i="1"/>
  <c r="AL234" i="1"/>
  <c r="AK235" i="1"/>
  <c r="AL235" i="1"/>
  <c r="AK236" i="1"/>
  <c r="AL236" i="1"/>
  <c r="AK237" i="1"/>
  <c r="AL237" i="1"/>
  <c r="AK238" i="1"/>
  <c r="AL238" i="1"/>
  <c r="AK239" i="1"/>
  <c r="AL239" i="1"/>
  <c r="AK240" i="1"/>
  <c r="AL240" i="1"/>
  <c r="AK241" i="1"/>
  <c r="AL241" i="1"/>
  <c r="AK242" i="1"/>
  <c r="AL242" i="1"/>
  <c r="AK243" i="1"/>
  <c r="AL243" i="1"/>
  <c r="AK244" i="1"/>
  <c r="AL244" i="1"/>
  <c r="AK245" i="1"/>
  <c r="AL245" i="1"/>
  <c r="AK246" i="1"/>
  <c r="AL246" i="1"/>
  <c r="AK247" i="1"/>
  <c r="AL247" i="1"/>
  <c r="AK248" i="1"/>
  <c r="AL248" i="1"/>
  <c r="AK249" i="1"/>
  <c r="AL249" i="1"/>
  <c r="AK250" i="1"/>
  <c r="AL250" i="1"/>
  <c r="AK251" i="1"/>
  <c r="AL251" i="1"/>
  <c r="AK252" i="1"/>
  <c r="AL252" i="1"/>
  <c r="AK253" i="1"/>
  <c r="AL253" i="1"/>
  <c r="AK254" i="1"/>
  <c r="AL254" i="1"/>
  <c r="AK255" i="1"/>
  <c r="AL255" i="1"/>
  <c r="AK256" i="1"/>
  <c r="AL256" i="1"/>
  <c r="AK257" i="1"/>
  <c r="AL257" i="1"/>
  <c r="AK258" i="1"/>
  <c r="AL258" i="1"/>
  <c r="AK259" i="1"/>
  <c r="AL259" i="1"/>
  <c r="AK260" i="1"/>
  <c r="AL260" i="1"/>
  <c r="AK262" i="1"/>
  <c r="AL262" i="1"/>
  <c r="AK263" i="1"/>
  <c r="AL263" i="1"/>
  <c r="AK264" i="1"/>
  <c r="AL264" i="1"/>
  <c r="AK265" i="1"/>
  <c r="AL265" i="1"/>
  <c r="AK266" i="1"/>
  <c r="AL266" i="1"/>
  <c r="AK267" i="1"/>
  <c r="AL267" i="1"/>
  <c r="AK268" i="1"/>
  <c r="AL268" i="1"/>
  <c r="AK269" i="1"/>
  <c r="AL269" i="1"/>
  <c r="AK270" i="1"/>
  <c r="AL270" i="1"/>
  <c r="AK271" i="1"/>
  <c r="AL271" i="1"/>
  <c r="AK272" i="1"/>
  <c r="AL272" i="1"/>
  <c r="AK273" i="1"/>
  <c r="AL273" i="1"/>
  <c r="AK274" i="1"/>
  <c r="AL274" i="1"/>
  <c r="AK275" i="1"/>
  <c r="AL275" i="1"/>
  <c r="AK276" i="1"/>
  <c r="AL276" i="1"/>
  <c r="AK278" i="1"/>
  <c r="AL278" i="1"/>
  <c r="AK279" i="1"/>
  <c r="AL279" i="1"/>
  <c r="AK280" i="1"/>
  <c r="AL280" i="1"/>
  <c r="AK281" i="1"/>
  <c r="AL281" i="1"/>
  <c r="AK282" i="1"/>
  <c r="AL282" i="1"/>
  <c r="AK283" i="1"/>
  <c r="AL283" i="1"/>
  <c r="AK284" i="1"/>
  <c r="AL284" i="1"/>
  <c r="AK285" i="1"/>
  <c r="AL285" i="1"/>
  <c r="AK286" i="1"/>
  <c r="AL286" i="1"/>
  <c r="AK287" i="1"/>
  <c r="AL287" i="1"/>
  <c r="AK288" i="1"/>
  <c r="AL288" i="1"/>
  <c r="AK289" i="1"/>
  <c r="AL289" i="1"/>
  <c r="X35" i="1"/>
  <c r="X22" i="1"/>
  <c r="X20" i="1"/>
  <c r="X17" i="1"/>
  <c r="X30" i="1"/>
  <c r="AL30" i="1" s="1"/>
  <c r="X24" i="1"/>
  <c r="X21" i="1"/>
  <c r="X19" i="1"/>
  <c r="X25" i="1"/>
  <c r="X31" i="1"/>
  <c r="AL31" i="1" s="1"/>
  <c r="X23" i="1"/>
  <c r="X10" i="1"/>
  <c r="X16" i="1"/>
  <c r="X27" i="1"/>
  <c r="X28" i="1"/>
  <c r="X15" i="1"/>
  <c r="X18" i="1"/>
  <c r="X11" i="1"/>
  <c r="X14" i="1"/>
  <c r="X8" i="1"/>
  <c r="X13" i="1"/>
  <c r="X9" i="1"/>
  <c r="X12" i="1"/>
  <c r="V35" i="1"/>
  <c r="AK34" i="1"/>
  <c r="V22" i="1"/>
  <c r="V20" i="1"/>
  <c r="V17" i="1"/>
  <c r="V30" i="1"/>
  <c r="AK30" i="1" s="1"/>
  <c r="V24" i="1"/>
  <c r="V21" i="1"/>
  <c r="V19" i="1"/>
  <c r="V25" i="1"/>
  <c r="V31" i="1"/>
  <c r="AK31" i="1" s="1"/>
  <c r="V23" i="1"/>
  <c r="V10" i="1"/>
  <c r="V16" i="1"/>
  <c r="V27" i="1"/>
  <c r="V28" i="1"/>
  <c r="V15" i="1"/>
  <c r="V18" i="1"/>
  <c r="V11" i="1"/>
  <c r="V14" i="1"/>
  <c r="V8" i="1"/>
  <c r="V13" i="1"/>
  <c r="V9" i="1"/>
  <c r="AK33" i="1" s="1"/>
  <c r="V12" i="1"/>
  <c r="AK26" i="1" l="1"/>
  <c r="AK29" i="1"/>
  <c r="AL26" i="1"/>
  <c r="AL28" i="1"/>
  <c r="AL20" i="1"/>
  <c r="AK24" i="1"/>
  <c r="AK11" i="1"/>
  <c r="AL27" i="1"/>
  <c r="AL23" i="1"/>
  <c r="AK23" i="1"/>
  <c r="AL33" i="1"/>
  <c r="AL14" i="1"/>
  <c r="AL15" i="1"/>
  <c r="AK10" i="1"/>
  <c r="AL29" i="1"/>
  <c r="AK14" i="1"/>
  <c r="AK27" i="1"/>
  <c r="AL22" i="1"/>
  <c r="AL16" i="1"/>
  <c r="AL17" i="1"/>
  <c r="AL21" i="1"/>
  <c r="AK13" i="1"/>
  <c r="AK15" i="1"/>
  <c r="AK8" i="1"/>
  <c r="AL34" i="1"/>
  <c r="AL18" i="1"/>
  <c r="AK12" i="1"/>
  <c r="AL19" i="1"/>
  <c r="AL24" i="1"/>
  <c r="AK17" i="1"/>
  <c r="AL8" i="1"/>
  <c r="AK9" i="1"/>
  <c r="AL9" i="1"/>
  <c r="AL35" i="1"/>
  <c r="AK35" i="1"/>
  <c r="AK19" i="1"/>
  <c r="AK20" i="1"/>
  <c r="AL11" i="1"/>
  <c r="AK16" i="1"/>
  <c r="AL10" i="1"/>
  <c r="AK21" i="1"/>
  <c r="AL12" i="1"/>
  <c r="AL25" i="1"/>
  <c r="AK18" i="1"/>
  <c r="AK28" i="1"/>
  <c r="AK25" i="1"/>
  <c r="AK22" i="1"/>
  <c r="AL13" i="1"/>
  <c r="H143" i="1"/>
  <c r="J143" i="1"/>
  <c r="L143" i="1"/>
  <c r="N143" i="1"/>
  <c r="P143" i="1"/>
  <c r="R143" i="1"/>
  <c r="T143" i="1"/>
  <c r="H174" i="1"/>
  <c r="J174" i="1"/>
  <c r="AE174" i="1" s="1"/>
  <c r="L174" i="1"/>
  <c r="AF174" i="1" s="1"/>
  <c r="N174" i="1"/>
  <c r="AG174" i="1" s="1"/>
  <c r="P174" i="1"/>
  <c r="R174" i="1"/>
  <c r="AI174" i="1" s="1"/>
  <c r="T174" i="1"/>
  <c r="AJ174" i="1" s="1"/>
  <c r="H132" i="1"/>
  <c r="J132" i="1"/>
  <c r="L132" i="1"/>
  <c r="N132" i="1"/>
  <c r="P132" i="1"/>
  <c r="R132" i="1"/>
  <c r="T132" i="1"/>
  <c r="H142" i="1"/>
  <c r="J142" i="1"/>
  <c r="L142" i="1"/>
  <c r="N142" i="1"/>
  <c r="P142" i="1"/>
  <c r="R142" i="1"/>
  <c r="T142" i="1"/>
  <c r="H147" i="1"/>
  <c r="J147" i="1"/>
  <c r="L147" i="1"/>
  <c r="N147" i="1"/>
  <c r="P147" i="1"/>
  <c r="R147" i="1"/>
  <c r="T147" i="1"/>
  <c r="H139" i="1"/>
  <c r="J139" i="1"/>
  <c r="L139" i="1"/>
  <c r="N139" i="1"/>
  <c r="P139" i="1"/>
  <c r="R139" i="1"/>
  <c r="T139" i="1"/>
  <c r="H129" i="1"/>
  <c r="J129" i="1"/>
  <c r="L129" i="1"/>
  <c r="N129" i="1"/>
  <c r="P129" i="1"/>
  <c r="R129" i="1"/>
  <c r="T129" i="1"/>
  <c r="H162" i="1"/>
  <c r="J162" i="1"/>
  <c r="L162" i="1"/>
  <c r="N162" i="1"/>
  <c r="P162" i="1"/>
  <c r="R162" i="1"/>
  <c r="T162" i="1"/>
  <c r="H135" i="1"/>
  <c r="J135" i="1"/>
  <c r="L135" i="1"/>
  <c r="N135" i="1"/>
  <c r="P135" i="1"/>
  <c r="R135" i="1"/>
  <c r="T135" i="1"/>
  <c r="H165" i="1"/>
  <c r="J165" i="1"/>
  <c r="L165" i="1"/>
  <c r="N165" i="1"/>
  <c r="P165" i="1"/>
  <c r="AA165" i="1" s="1"/>
  <c r="AB165" i="1" s="1"/>
  <c r="R165" i="1"/>
  <c r="T165" i="1"/>
  <c r="H157" i="1"/>
  <c r="J157" i="1"/>
  <c r="L157" i="1"/>
  <c r="N157" i="1"/>
  <c r="P157" i="1"/>
  <c r="R157" i="1"/>
  <c r="T157" i="1"/>
  <c r="H144" i="1"/>
  <c r="J144" i="1"/>
  <c r="L144" i="1"/>
  <c r="N144" i="1"/>
  <c r="P144" i="1"/>
  <c r="R144" i="1"/>
  <c r="T144" i="1"/>
  <c r="H173" i="1"/>
  <c r="AD173" i="1" s="1"/>
  <c r="J173" i="1"/>
  <c r="AE173" i="1" s="1"/>
  <c r="L173" i="1"/>
  <c r="AF173" i="1" s="1"/>
  <c r="N173" i="1"/>
  <c r="AG173" i="1" s="1"/>
  <c r="P173" i="1"/>
  <c r="R173" i="1"/>
  <c r="AI173" i="1" s="1"/>
  <c r="T173" i="1"/>
  <c r="AJ173" i="1" s="1"/>
  <c r="H137" i="1"/>
  <c r="J137" i="1"/>
  <c r="L137" i="1"/>
  <c r="N137" i="1"/>
  <c r="P137" i="1"/>
  <c r="R137" i="1"/>
  <c r="T137" i="1"/>
  <c r="H156" i="1"/>
  <c r="J156" i="1"/>
  <c r="L156" i="1"/>
  <c r="N156" i="1"/>
  <c r="P156" i="1"/>
  <c r="R156" i="1"/>
  <c r="T156" i="1"/>
  <c r="H153" i="1"/>
  <c r="J153" i="1"/>
  <c r="L153" i="1"/>
  <c r="N153" i="1"/>
  <c r="P153" i="1"/>
  <c r="R153" i="1"/>
  <c r="T153" i="1"/>
  <c r="H155" i="1"/>
  <c r="J155" i="1"/>
  <c r="L155" i="1"/>
  <c r="N155" i="1"/>
  <c r="P155" i="1"/>
  <c r="R155" i="1"/>
  <c r="T155" i="1"/>
  <c r="H170" i="1"/>
  <c r="J170" i="1"/>
  <c r="L170" i="1"/>
  <c r="N170" i="1"/>
  <c r="P170" i="1"/>
  <c r="R170" i="1"/>
  <c r="T170" i="1"/>
  <c r="H154" i="1"/>
  <c r="J154" i="1"/>
  <c r="L154" i="1"/>
  <c r="N154" i="1"/>
  <c r="P154" i="1"/>
  <c r="R154" i="1"/>
  <c r="T154" i="1"/>
  <c r="H150" i="1"/>
  <c r="J150" i="1"/>
  <c r="L150" i="1"/>
  <c r="N150" i="1"/>
  <c r="P150" i="1"/>
  <c r="R150" i="1"/>
  <c r="T150" i="1"/>
  <c r="H175" i="1"/>
  <c r="AD175" i="1" s="1"/>
  <c r="J175" i="1"/>
  <c r="AE175" i="1" s="1"/>
  <c r="L175" i="1"/>
  <c r="AF175" i="1" s="1"/>
  <c r="N175" i="1"/>
  <c r="AG175" i="1" s="1"/>
  <c r="P175" i="1"/>
  <c r="R175" i="1"/>
  <c r="AI175" i="1" s="1"/>
  <c r="T175" i="1"/>
  <c r="AJ175" i="1" s="1"/>
  <c r="H151" i="1"/>
  <c r="J151" i="1"/>
  <c r="L151" i="1"/>
  <c r="N151" i="1"/>
  <c r="P151" i="1"/>
  <c r="R151" i="1"/>
  <c r="T151" i="1"/>
  <c r="H158" i="1"/>
  <c r="J158" i="1"/>
  <c r="L158" i="1"/>
  <c r="N158" i="1"/>
  <c r="P158" i="1"/>
  <c r="R158" i="1"/>
  <c r="T158" i="1"/>
  <c r="H177" i="1"/>
  <c r="AD177" i="1" s="1"/>
  <c r="J177" i="1"/>
  <c r="AE177" i="1" s="1"/>
  <c r="L177" i="1"/>
  <c r="AF177" i="1" s="1"/>
  <c r="N177" i="1"/>
  <c r="AG177" i="1" s="1"/>
  <c r="P177" i="1"/>
  <c r="R177" i="1"/>
  <c r="AI177" i="1" s="1"/>
  <c r="T177" i="1"/>
  <c r="AJ177" i="1" s="1"/>
  <c r="H133" i="1"/>
  <c r="J133" i="1"/>
  <c r="L133" i="1"/>
  <c r="N133" i="1"/>
  <c r="P133" i="1"/>
  <c r="R133" i="1"/>
  <c r="T133" i="1"/>
  <c r="H128" i="1"/>
  <c r="J128" i="1"/>
  <c r="L128" i="1"/>
  <c r="N128" i="1"/>
  <c r="P128" i="1"/>
  <c r="R128" i="1"/>
  <c r="T128" i="1"/>
  <c r="H169" i="1"/>
  <c r="J169" i="1"/>
  <c r="L169" i="1"/>
  <c r="N169" i="1"/>
  <c r="P169" i="1"/>
  <c r="R169" i="1"/>
  <c r="T169" i="1"/>
  <c r="H141" i="1"/>
  <c r="J141" i="1"/>
  <c r="L141" i="1"/>
  <c r="N141" i="1"/>
  <c r="P141" i="1"/>
  <c r="R141" i="1"/>
  <c r="T141" i="1"/>
  <c r="H171" i="1"/>
  <c r="J171" i="1"/>
  <c r="AE172" i="1" s="1"/>
  <c r="L171" i="1"/>
  <c r="AF172" i="1" s="1"/>
  <c r="N171" i="1"/>
  <c r="AG172" i="1" s="1"/>
  <c r="P171" i="1"/>
  <c r="R171" i="1"/>
  <c r="AI172" i="1" s="1"/>
  <c r="T171" i="1"/>
  <c r="AJ172" i="1" s="1"/>
  <c r="H148" i="1"/>
  <c r="J148" i="1"/>
  <c r="L148" i="1"/>
  <c r="N148" i="1"/>
  <c r="P148" i="1"/>
  <c r="AA148" i="1" s="1"/>
  <c r="AB148" i="1" s="1"/>
  <c r="R148" i="1"/>
  <c r="T148" i="1"/>
  <c r="H152" i="1"/>
  <c r="J152" i="1"/>
  <c r="L152" i="1"/>
  <c r="N152" i="1"/>
  <c r="P152" i="1"/>
  <c r="R152" i="1"/>
  <c r="T152" i="1"/>
  <c r="H168" i="1"/>
  <c r="J168" i="1"/>
  <c r="L168" i="1"/>
  <c r="N168" i="1"/>
  <c r="P168" i="1"/>
  <c r="R168" i="1"/>
  <c r="T168" i="1"/>
  <c r="H176" i="1"/>
  <c r="J176" i="1"/>
  <c r="AE176" i="1" s="1"/>
  <c r="L176" i="1"/>
  <c r="AF176" i="1" s="1"/>
  <c r="N176" i="1"/>
  <c r="AG176" i="1" s="1"/>
  <c r="P176" i="1"/>
  <c r="R176" i="1"/>
  <c r="AI176" i="1" s="1"/>
  <c r="T176" i="1"/>
  <c r="AJ176" i="1" s="1"/>
  <c r="H160" i="1"/>
  <c r="J160" i="1"/>
  <c r="L160" i="1"/>
  <c r="N160" i="1"/>
  <c r="P160" i="1"/>
  <c r="AA160" i="1" s="1"/>
  <c r="AB160" i="1" s="1"/>
  <c r="R160" i="1"/>
  <c r="T160" i="1"/>
  <c r="H167" i="1"/>
  <c r="J167" i="1"/>
  <c r="L167" i="1"/>
  <c r="N167" i="1"/>
  <c r="P167" i="1"/>
  <c r="R167" i="1"/>
  <c r="T167" i="1"/>
  <c r="H136" i="1"/>
  <c r="J136" i="1"/>
  <c r="L136" i="1"/>
  <c r="N136" i="1"/>
  <c r="P136" i="1"/>
  <c r="R136" i="1"/>
  <c r="T136" i="1"/>
  <c r="H180" i="1"/>
  <c r="J180" i="1"/>
  <c r="L180" i="1"/>
  <c r="N180" i="1"/>
  <c r="P180" i="1"/>
  <c r="R180" i="1"/>
  <c r="T180" i="1"/>
  <c r="H182" i="1"/>
  <c r="J182" i="1"/>
  <c r="L182" i="1"/>
  <c r="N182" i="1"/>
  <c r="P182" i="1"/>
  <c r="R182" i="1"/>
  <c r="T182" i="1"/>
  <c r="H193" i="1"/>
  <c r="J193" i="1"/>
  <c r="L193" i="1"/>
  <c r="N193" i="1"/>
  <c r="P193" i="1"/>
  <c r="R193" i="1"/>
  <c r="T193" i="1"/>
  <c r="H195" i="1"/>
  <c r="J195" i="1"/>
  <c r="L195" i="1"/>
  <c r="N195" i="1"/>
  <c r="P195" i="1"/>
  <c r="R195" i="1"/>
  <c r="T195" i="1"/>
  <c r="H192" i="1"/>
  <c r="J192" i="1"/>
  <c r="L192" i="1"/>
  <c r="N192" i="1"/>
  <c r="P192" i="1"/>
  <c r="R192" i="1"/>
  <c r="T192" i="1"/>
  <c r="H196" i="1"/>
  <c r="J196" i="1"/>
  <c r="L196" i="1"/>
  <c r="N196" i="1"/>
  <c r="P196" i="1"/>
  <c r="R196" i="1"/>
  <c r="T196" i="1"/>
  <c r="H197" i="1"/>
  <c r="J197" i="1"/>
  <c r="L197" i="1"/>
  <c r="N197" i="1"/>
  <c r="P197" i="1"/>
  <c r="R197" i="1"/>
  <c r="T197" i="1"/>
  <c r="H198" i="1"/>
  <c r="J198" i="1"/>
  <c r="L198" i="1"/>
  <c r="N198" i="1"/>
  <c r="P198" i="1"/>
  <c r="R198" i="1"/>
  <c r="T198" i="1"/>
  <c r="H199" i="1"/>
  <c r="J199" i="1"/>
  <c r="L199" i="1"/>
  <c r="N199" i="1"/>
  <c r="P199" i="1"/>
  <c r="R199" i="1"/>
  <c r="T199" i="1"/>
  <c r="H200" i="1"/>
  <c r="J200" i="1"/>
  <c r="L200" i="1"/>
  <c r="N200" i="1"/>
  <c r="P200" i="1"/>
  <c r="R200" i="1"/>
  <c r="T200" i="1"/>
  <c r="H201" i="1"/>
  <c r="J201" i="1"/>
  <c r="L201" i="1"/>
  <c r="N201" i="1"/>
  <c r="P201" i="1"/>
  <c r="R201" i="1"/>
  <c r="T201" i="1"/>
  <c r="H202" i="1"/>
  <c r="J202" i="1"/>
  <c r="L202" i="1"/>
  <c r="N202" i="1"/>
  <c r="P202" i="1"/>
  <c r="R202" i="1"/>
  <c r="T202" i="1"/>
  <c r="H203" i="1"/>
  <c r="J203" i="1"/>
  <c r="L203" i="1"/>
  <c r="N203" i="1"/>
  <c r="P203" i="1"/>
  <c r="R203" i="1"/>
  <c r="T203" i="1"/>
  <c r="H204" i="1"/>
  <c r="J204" i="1"/>
  <c r="L204" i="1"/>
  <c r="N204" i="1"/>
  <c r="P204" i="1"/>
  <c r="R204" i="1"/>
  <c r="T204" i="1"/>
  <c r="H205" i="1"/>
  <c r="J205" i="1"/>
  <c r="L205" i="1"/>
  <c r="N205" i="1"/>
  <c r="P205" i="1"/>
  <c r="R205" i="1"/>
  <c r="T205" i="1"/>
  <c r="H206" i="1"/>
  <c r="J206" i="1"/>
  <c r="L206" i="1"/>
  <c r="N206" i="1"/>
  <c r="P206" i="1"/>
  <c r="R206" i="1"/>
  <c r="T206" i="1"/>
  <c r="H207" i="1"/>
  <c r="J207" i="1"/>
  <c r="L207" i="1"/>
  <c r="N207" i="1"/>
  <c r="P207" i="1"/>
  <c r="R207" i="1"/>
  <c r="T207" i="1"/>
  <c r="H208" i="1"/>
  <c r="J208" i="1"/>
  <c r="L208" i="1"/>
  <c r="N208" i="1"/>
  <c r="P208" i="1"/>
  <c r="R208" i="1"/>
  <c r="T208" i="1"/>
  <c r="H209" i="1"/>
  <c r="J209" i="1"/>
  <c r="L209" i="1"/>
  <c r="N209" i="1"/>
  <c r="P209" i="1"/>
  <c r="R209" i="1"/>
  <c r="T209" i="1"/>
  <c r="H210" i="1"/>
  <c r="J210" i="1"/>
  <c r="L210" i="1"/>
  <c r="N210" i="1"/>
  <c r="P210" i="1"/>
  <c r="R210" i="1"/>
  <c r="T210" i="1"/>
  <c r="H211" i="1"/>
  <c r="J211" i="1"/>
  <c r="L211" i="1"/>
  <c r="N211" i="1"/>
  <c r="P211" i="1"/>
  <c r="R211" i="1"/>
  <c r="T211" i="1"/>
  <c r="H212" i="1"/>
  <c r="J212" i="1"/>
  <c r="L212" i="1"/>
  <c r="N212" i="1"/>
  <c r="P212" i="1"/>
  <c r="R212" i="1"/>
  <c r="T212" i="1"/>
  <c r="H213" i="1"/>
  <c r="J213" i="1"/>
  <c r="L213" i="1"/>
  <c r="N213" i="1"/>
  <c r="P213" i="1"/>
  <c r="R213" i="1"/>
  <c r="T213" i="1"/>
  <c r="H214" i="1"/>
  <c r="J214" i="1"/>
  <c r="L214" i="1"/>
  <c r="N214" i="1"/>
  <c r="P214" i="1"/>
  <c r="R214" i="1"/>
  <c r="T214" i="1"/>
  <c r="H232" i="1"/>
  <c r="J232" i="1"/>
  <c r="L232" i="1"/>
  <c r="N232" i="1"/>
  <c r="P232" i="1"/>
  <c r="R232" i="1"/>
  <c r="T232" i="1"/>
  <c r="H225" i="1"/>
  <c r="J225" i="1"/>
  <c r="L225" i="1"/>
  <c r="N225" i="1"/>
  <c r="P225" i="1"/>
  <c r="R225" i="1"/>
  <c r="T225" i="1"/>
  <c r="H238" i="1"/>
  <c r="J238" i="1"/>
  <c r="L238" i="1"/>
  <c r="N238" i="1"/>
  <c r="P238" i="1"/>
  <c r="R238" i="1"/>
  <c r="T238" i="1"/>
  <c r="H231" i="1"/>
  <c r="J231" i="1"/>
  <c r="L231" i="1"/>
  <c r="N231" i="1"/>
  <c r="P231" i="1"/>
  <c r="R231" i="1"/>
  <c r="T231" i="1"/>
  <c r="H221" i="1"/>
  <c r="J221" i="1"/>
  <c r="L221" i="1"/>
  <c r="N221" i="1"/>
  <c r="P221" i="1"/>
  <c r="R221" i="1"/>
  <c r="T221" i="1"/>
  <c r="H237" i="1"/>
  <c r="J237" i="1"/>
  <c r="L237" i="1"/>
  <c r="N237" i="1"/>
  <c r="P237" i="1"/>
  <c r="R237" i="1"/>
  <c r="T237" i="1"/>
  <c r="H239" i="1"/>
  <c r="J239" i="1"/>
  <c r="L239" i="1"/>
  <c r="N239" i="1"/>
  <c r="P239" i="1"/>
  <c r="R239" i="1"/>
  <c r="T239" i="1"/>
  <c r="H226" i="1"/>
  <c r="J226" i="1"/>
  <c r="L226" i="1"/>
  <c r="N226" i="1"/>
  <c r="P226" i="1"/>
  <c r="R226" i="1"/>
  <c r="T226" i="1"/>
  <c r="H229" i="1"/>
  <c r="J229" i="1"/>
  <c r="L229" i="1"/>
  <c r="N229" i="1"/>
  <c r="P229" i="1"/>
  <c r="R229" i="1"/>
  <c r="T229" i="1"/>
  <c r="H236" i="1"/>
  <c r="J236" i="1"/>
  <c r="L236" i="1"/>
  <c r="N236" i="1"/>
  <c r="P236" i="1"/>
  <c r="R236" i="1"/>
  <c r="T236" i="1"/>
  <c r="H222" i="1"/>
  <c r="J222" i="1"/>
  <c r="L222" i="1"/>
  <c r="N222" i="1"/>
  <c r="P222" i="1"/>
  <c r="R222" i="1"/>
  <c r="T222" i="1"/>
  <c r="H219" i="1"/>
  <c r="J219" i="1"/>
  <c r="L219" i="1"/>
  <c r="N219" i="1"/>
  <c r="P219" i="1"/>
  <c r="R219" i="1"/>
  <c r="T219" i="1"/>
  <c r="H242" i="1"/>
  <c r="J242" i="1"/>
  <c r="L242" i="1"/>
  <c r="N242" i="1"/>
  <c r="P242" i="1"/>
  <c r="R242" i="1"/>
  <c r="T242" i="1"/>
  <c r="H235" i="1"/>
  <c r="J235" i="1"/>
  <c r="L235" i="1"/>
  <c r="N235" i="1"/>
  <c r="P235" i="1"/>
  <c r="R235" i="1"/>
  <c r="T235" i="1"/>
  <c r="H233" i="1"/>
  <c r="J233" i="1"/>
  <c r="L233" i="1"/>
  <c r="N233" i="1"/>
  <c r="P233" i="1"/>
  <c r="R233" i="1"/>
  <c r="T233" i="1"/>
  <c r="H234" i="1"/>
  <c r="J234" i="1"/>
  <c r="L234" i="1"/>
  <c r="N234" i="1"/>
  <c r="P234" i="1"/>
  <c r="R234" i="1"/>
  <c r="T234" i="1"/>
  <c r="H243" i="1"/>
  <c r="J243" i="1"/>
  <c r="L243" i="1"/>
  <c r="N243" i="1"/>
  <c r="P243" i="1"/>
  <c r="R243" i="1"/>
  <c r="T243" i="1"/>
  <c r="H241" i="1"/>
  <c r="J241" i="1"/>
  <c r="L241" i="1"/>
  <c r="N241" i="1"/>
  <c r="P241" i="1"/>
  <c r="R241" i="1"/>
  <c r="T241" i="1"/>
  <c r="H240" i="1"/>
  <c r="J240" i="1"/>
  <c r="L240" i="1"/>
  <c r="N240" i="1"/>
  <c r="P240" i="1"/>
  <c r="R240" i="1"/>
  <c r="T240" i="1"/>
  <c r="H244" i="1"/>
  <c r="J244" i="1"/>
  <c r="L244" i="1"/>
  <c r="N244" i="1"/>
  <c r="P244" i="1"/>
  <c r="R244" i="1"/>
  <c r="T244" i="1"/>
  <c r="H245" i="1"/>
  <c r="J245" i="1"/>
  <c r="L245" i="1"/>
  <c r="N245" i="1"/>
  <c r="P245" i="1"/>
  <c r="R245" i="1"/>
  <c r="T245" i="1"/>
  <c r="H246" i="1"/>
  <c r="J246" i="1"/>
  <c r="L246" i="1"/>
  <c r="N246" i="1"/>
  <c r="P246" i="1"/>
  <c r="R246" i="1"/>
  <c r="T246" i="1"/>
  <c r="H247" i="1"/>
  <c r="J247" i="1"/>
  <c r="L247" i="1"/>
  <c r="N247" i="1"/>
  <c r="P247" i="1"/>
  <c r="R247" i="1"/>
  <c r="T247" i="1"/>
  <c r="H248" i="1"/>
  <c r="J248" i="1"/>
  <c r="L248" i="1"/>
  <c r="N248" i="1"/>
  <c r="P248" i="1"/>
  <c r="R248" i="1"/>
  <c r="T248" i="1"/>
  <c r="H249" i="1"/>
  <c r="J249" i="1"/>
  <c r="L249" i="1"/>
  <c r="N249" i="1"/>
  <c r="P249" i="1"/>
  <c r="R249" i="1"/>
  <c r="T249" i="1"/>
  <c r="H250" i="1"/>
  <c r="J250" i="1"/>
  <c r="L250" i="1"/>
  <c r="N250" i="1"/>
  <c r="P250" i="1"/>
  <c r="R250" i="1"/>
  <c r="T250" i="1"/>
  <c r="H251" i="1"/>
  <c r="J251" i="1"/>
  <c r="L251" i="1"/>
  <c r="N251" i="1"/>
  <c r="P251" i="1"/>
  <c r="R251" i="1"/>
  <c r="T251" i="1"/>
  <c r="H252" i="1"/>
  <c r="J252" i="1"/>
  <c r="L252" i="1"/>
  <c r="N252" i="1"/>
  <c r="P252" i="1"/>
  <c r="R252" i="1"/>
  <c r="T252" i="1"/>
  <c r="H253" i="1"/>
  <c r="J253" i="1"/>
  <c r="L253" i="1"/>
  <c r="N253" i="1"/>
  <c r="P253" i="1"/>
  <c r="R253" i="1"/>
  <c r="T253" i="1"/>
  <c r="H254" i="1"/>
  <c r="J254" i="1"/>
  <c r="L254" i="1"/>
  <c r="N254" i="1"/>
  <c r="P254" i="1"/>
  <c r="R254" i="1"/>
  <c r="T254" i="1"/>
  <c r="H255" i="1"/>
  <c r="J255" i="1"/>
  <c r="L255" i="1"/>
  <c r="N255" i="1"/>
  <c r="P255" i="1"/>
  <c r="R255" i="1"/>
  <c r="T255" i="1"/>
  <c r="H256" i="1"/>
  <c r="J256" i="1"/>
  <c r="L256" i="1"/>
  <c r="N256" i="1"/>
  <c r="P256" i="1"/>
  <c r="R256" i="1"/>
  <c r="T256" i="1"/>
  <c r="H257" i="1"/>
  <c r="J257" i="1"/>
  <c r="L257" i="1"/>
  <c r="N257" i="1"/>
  <c r="P257" i="1"/>
  <c r="R257" i="1"/>
  <c r="T257" i="1"/>
  <c r="H258" i="1"/>
  <c r="J258" i="1"/>
  <c r="L258" i="1"/>
  <c r="N258" i="1"/>
  <c r="P258" i="1"/>
  <c r="R258" i="1"/>
  <c r="T258" i="1"/>
  <c r="H259" i="1"/>
  <c r="J259" i="1"/>
  <c r="L259" i="1"/>
  <c r="N259" i="1"/>
  <c r="P259" i="1"/>
  <c r="R259" i="1"/>
  <c r="T259" i="1"/>
  <c r="H260" i="1"/>
  <c r="J260" i="1"/>
  <c r="L260" i="1"/>
  <c r="N260" i="1"/>
  <c r="P260" i="1"/>
  <c r="R260" i="1"/>
  <c r="T260" i="1"/>
  <c r="H267" i="1"/>
  <c r="J267" i="1"/>
  <c r="L267" i="1"/>
  <c r="N267" i="1"/>
  <c r="P267" i="1"/>
  <c r="R267" i="1"/>
  <c r="T267" i="1"/>
  <c r="H268" i="1"/>
  <c r="J268" i="1"/>
  <c r="L268" i="1"/>
  <c r="N268" i="1"/>
  <c r="P268" i="1"/>
  <c r="R268" i="1"/>
  <c r="T268" i="1"/>
  <c r="H266" i="1"/>
  <c r="J266" i="1"/>
  <c r="L266" i="1"/>
  <c r="N266" i="1"/>
  <c r="P266" i="1"/>
  <c r="R266" i="1"/>
  <c r="T266" i="1"/>
  <c r="H262" i="1"/>
  <c r="J262" i="1"/>
  <c r="L262" i="1"/>
  <c r="N262" i="1"/>
  <c r="P262" i="1"/>
  <c r="R262" i="1"/>
  <c r="T262" i="1"/>
  <c r="H265" i="1"/>
  <c r="J265" i="1"/>
  <c r="L265" i="1"/>
  <c r="N265" i="1"/>
  <c r="P265" i="1"/>
  <c r="R265" i="1"/>
  <c r="T265" i="1"/>
  <c r="H263" i="1"/>
  <c r="J263" i="1"/>
  <c r="L263" i="1"/>
  <c r="N263" i="1"/>
  <c r="P263" i="1"/>
  <c r="R263" i="1"/>
  <c r="T263" i="1"/>
  <c r="H269" i="1"/>
  <c r="J269" i="1"/>
  <c r="L269" i="1"/>
  <c r="N269" i="1"/>
  <c r="P269" i="1"/>
  <c r="R269" i="1"/>
  <c r="T269" i="1"/>
  <c r="H270" i="1"/>
  <c r="J270" i="1"/>
  <c r="L270" i="1"/>
  <c r="N270" i="1"/>
  <c r="P270" i="1"/>
  <c r="R270" i="1"/>
  <c r="T270" i="1"/>
  <c r="H271" i="1"/>
  <c r="J271" i="1"/>
  <c r="L271" i="1"/>
  <c r="N271" i="1"/>
  <c r="P271" i="1"/>
  <c r="R271" i="1"/>
  <c r="T271" i="1"/>
  <c r="H272" i="1"/>
  <c r="J272" i="1"/>
  <c r="L272" i="1"/>
  <c r="N272" i="1"/>
  <c r="P272" i="1"/>
  <c r="R272" i="1"/>
  <c r="T272" i="1"/>
  <c r="H273" i="1"/>
  <c r="J273" i="1"/>
  <c r="L273" i="1"/>
  <c r="N273" i="1"/>
  <c r="P273" i="1"/>
  <c r="R273" i="1"/>
  <c r="T273" i="1"/>
  <c r="H274" i="1"/>
  <c r="J274" i="1"/>
  <c r="L274" i="1"/>
  <c r="N274" i="1"/>
  <c r="P274" i="1"/>
  <c r="R274" i="1"/>
  <c r="T274" i="1"/>
  <c r="H275" i="1"/>
  <c r="J275" i="1"/>
  <c r="L275" i="1"/>
  <c r="N275" i="1"/>
  <c r="P275" i="1"/>
  <c r="R275" i="1"/>
  <c r="T275" i="1"/>
  <c r="H276" i="1"/>
  <c r="J276" i="1"/>
  <c r="L276" i="1"/>
  <c r="N276" i="1"/>
  <c r="P276" i="1"/>
  <c r="R276" i="1"/>
  <c r="T276" i="1"/>
  <c r="T286" i="1"/>
  <c r="R286" i="1"/>
  <c r="P286" i="1"/>
  <c r="N286" i="1"/>
  <c r="L286" i="1"/>
  <c r="J286" i="1"/>
  <c r="H286" i="1"/>
  <c r="T287" i="1"/>
  <c r="R287" i="1"/>
  <c r="P287" i="1"/>
  <c r="N287" i="1"/>
  <c r="L287" i="1"/>
  <c r="J287" i="1"/>
  <c r="H287" i="1"/>
  <c r="T288" i="1"/>
  <c r="R288" i="1"/>
  <c r="P288" i="1"/>
  <c r="N288" i="1"/>
  <c r="L288" i="1"/>
  <c r="J288" i="1"/>
  <c r="H288" i="1"/>
  <c r="T278" i="1"/>
  <c r="R278" i="1"/>
  <c r="AI290" i="1" s="1"/>
  <c r="P278" i="1"/>
  <c r="AH290" i="1" s="1"/>
  <c r="N278" i="1"/>
  <c r="L278" i="1"/>
  <c r="J278" i="1"/>
  <c r="AE290" i="1" s="1"/>
  <c r="H278" i="1"/>
  <c r="T289" i="1"/>
  <c r="R289" i="1"/>
  <c r="P289" i="1"/>
  <c r="N289" i="1"/>
  <c r="L289" i="1"/>
  <c r="J289" i="1"/>
  <c r="H289" i="1"/>
  <c r="T284" i="1"/>
  <c r="R284" i="1"/>
  <c r="P284" i="1"/>
  <c r="N284" i="1"/>
  <c r="L284" i="1"/>
  <c r="J284" i="1"/>
  <c r="H284" i="1"/>
  <c r="T280" i="1"/>
  <c r="R280" i="1"/>
  <c r="P280" i="1"/>
  <c r="N280" i="1"/>
  <c r="L280" i="1"/>
  <c r="J280" i="1"/>
  <c r="H280" i="1"/>
  <c r="T281" i="1"/>
  <c r="R281" i="1"/>
  <c r="P281" i="1"/>
  <c r="N281" i="1"/>
  <c r="L281" i="1"/>
  <c r="J281" i="1"/>
  <c r="H281" i="1"/>
  <c r="T285" i="1"/>
  <c r="R285" i="1"/>
  <c r="P285" i="1"/>
  <c r="N285" i="1"/>
  <c r="L285" i="1"/>
  <c r="J285" i="1"/>
  <c r="H285" i="1"/>
  <c r="T283" i="1"/>
  <c r="R283" i="1"/>
  <c r="P283" i="1"/>
  <c r="N283" i="1"/>
  <c r="L283" i="1"/>
  <c r="J283" i="1"/>
  <c r="H283" i="1"/>
  <c r="T282" i="1"/>
  <c r="R282" i="1"/>
  <c r="P282" i="1"/>
  <c r="N282" i="1"/>
  <c r="L282" i="1"/>
  <c r="J282" i="1"/>
  <c r="H279" i="1"/>
  <c r="T279" i="1"/>
  <c r="R279" i="1"/>
  <c r="P279" i="1"/>
  <c r="N279" i="1"/>
  <c r="L279" i="1"/>
  <c r="J279" i="1"/>
  <c r="H282" i="1"/>
  <c r="T264" i="1"/>
  <c r="R264" i="1"/>
  <c r="P264" i="1"/>
  <c r="N264" i="1"/>
  <c r="L264" i="1"/>
  <c r="J264" i="1"/>
  <c r="H264" i="1"/>
  <c r="T223" i="1"/>
  <c r="R223" i="1"/>
  <c r="P223" i="1"/>
  <c r="N223" i="1"/>
  <c r="L223" i="1"/>
  <c r="J223" i="1"/>
  <c r="H223" i="1"/>
  <c r="T227" i="1"/>
  <c r="R227" i="1"/>
  <c r="P227" i="1"/>
  <c r="N227" i="1"/>
  <c r="L227" i="1"/>
  <c r="J227" i="1"/>
  <c r="H227" i="1"/>
  <c r="T230" i="1"/>
  <c r="R230" i="1"/>
  <c r="P230" i="1"/>
  <c r="N230" i="1"/>
  <c r="L230" i="1"/>
  <c r="J230" i="1"/>
  <c r="H230" i="1"/>
  <c r="T224" i="1"/>
  <c r="R224" i="1"/>
  <c r="P224" i="1"/>
  <c r="N224" i="1"/>
  <c r="L224" i="1"/>
  <c r="J224" i="1"/>
  <c r="H224" i="1"/>
  <c r="T217" i="1"/>
  <c r="R217" i="1"/>
  <c r="P217" i="1"/>
  <c r="N217" i="1"/>
  <c r="L217" i="1"/>
  <c r="J217" i="1"/>
  <c r="H217" i="1"/>
  <c r="T228" i="1"/>
  <c r="R228" i="1"/>
  <c r="P228" i="1"/>
  <c r="N228" i="1"/>
  <c r="L228" i="1"/>
  <c r="J228" i="1"/>
  <c r="H228" i="1"/>
  <c r="T220" i="1"/>
  <c r="R220" i="1"/>
  <c r="P220" i="1"/>
  <c r="N220" i="1"/>
  <c r="L220" i="1"/>
  <c r="J220" i="1"/>
  <c r="H220" i="1"/>
  <c r="T218" i="1"/>
  <c r="R218" i="1"/>
  <c r="P218" i="1"/>
  <c r="N218" i="1"/>
  <c r="L218" i="1"/>
  <c r="J218" i="1"/>
  <c r="H218" i="1"/>
  <c r="T216" i="1"/>
  <c r="R216" i="1"/>
  <c r="P216" i="1"/>
  <c r="N216" i="1"/>
  <c r="L216" i="1"/>
  <c r="J216" i="1"/>
  <c r="H216" i="1"/>
  <c r="T194" i="1"/>
  <c r="R194" i="1"/>
  <c r="P194" i="1"/>
  <c r="N194" i="1"/>
  <c r="L194" i="1"/>
  <c r="J194" i="1"/>
  <c r="H194" i="1"/>
  <c r="T190" i="1"/>
  <c r="R190" i="1"/>
  <c r="P190" i="1"/>
  <c r="N190" i="1"/>
  <c r="L190" i="1"/>
  <c r="J190" i="1"/>
  <c r="H190" i="1"/>
  <c r="T188" i="1"/>
  <c r="R188" i="1"/>
  <c r="P188" i="1"/>
  <c r="N188" i="1"/>
  <c r="L188" i="1"/>
  <c r="J188" i="1"/>
  <c r="H188" i="1"/>
  <c r="T191" i="1"/>
  <c r="R191" i="1"/>
  <c r="P191" i="1"/>
  <c r="N191" i="1"/>
  <c r="L191" i="1"/>
  <c r="J191" i="1"/>
  <c r="H191" i="1"/>
  <c r="T189" i="1"/>
  <c r="R189" i="1"/>
  <c r="P189" i="1"/>
  <c r="N189" i="1"/>
  <c r="L189" i="1"/>
  <c r="J189" i="1"/>
  <c r="H189" i="1"/>
  <c r="T186" i="1"/>
  <c r="R186" i="1"/>
  <c r="P186" i="1"/>
  <c r="N186" i="1"/>
  <c r="L186" i="1"/>
  <c r="J186" i="1"/>
  <c r="H186" i="1"/>
  <c r="T187" i="1"/>
  <c r="R187" i="1"/>
  <c r="P187" i="1"/>
  <c r="N187" i="1"/>
  <c r="L187" i="1"/>
  <c r="J187" i="1"/>
  <c r="H187" i="1"/>
  <c r="T185" i="1"/>
  <c r="R185" i="1"/>
  <c r="P185" i="1"/>
  <c r="N185" i="1"/>
  <c r="L185" i="1"/>
  <c r="J185" i="1"/>
  <c r="H185" i="1"/>
  <c r="T184" i="1"/>
  <c r="R184" i="1"/>
  <c r="P184" i="1"/>
  <c r="N184" i="1"/>
  <c r="L184" i="1"/>
  <c r="J184" i="1"/>
  <c r="H184" i="1"/>
  <c r="T183" i="1"/>
  <c r="R183" i="1"/>
  <c r="P183" i="1"/>
  <c r="N183" i="1"/>
  <c r="L183" i="1"/>
  <c r="J183" i="1"/>
  <c r="H183" i="1"/>
  <c r="T146" i="1"/>
  <c r="R146" i="1"/>
  <c r="P146" i="1"/>
  <c r="N146" i="1"/>
  <c r="L146" i="1"/>
  <c r="J146" i="1"/>
  <c r="H146" i="1"/>
  <c r="T140" i="1"/>
  <c r="R140" i="1"/>
  <c r="P140" i="1"/>
  <c r="N140" i="1"/>
  <c r="L140" i="1"/>
  <c r="J140" i="1"/>
  <c r="H140" i="1"/>
  <c r="T164" i="1"/>
  <c r="R164" i="1"/>
  <c r="P164" i="1"/>
  <c r="N164" i="1"/>
  <c r="L164" i="1"/>
  <c r="J164" i="1"/>
  <c r="H164" i="1"/>
  <c r="T149" i="1"/>
  <c r="R149" i="1"/>
  <c r="P149" i="1"/>
  <c r="N149" i="1"/>
  <c r="L149" i="1"/>
  <c r="J149" i="1"/>
  <c r="H149" i="1"/>
  <c r="T134" i="1"/>
  <c r="R134" i="1"/>
  <c r="P134" i="1"/>
  <c r="N134" i="1"/>
  <c r="L134" i="1"/>
  <c r="J134" i="1"/>
  <c r="H134" i="1"/>
  <c r="T131" i="1"/>
  <c r="R131" i="1"/>
  <c r="P131" i="1"/>
  <c r="AA131" i="1" s="1"/>
  <c r="AB131" i="1" s="1"/>
  <c r="N131" i="1"/>
  <c r="L131" i="1"/>
  <c r="J131" i="1"/>
  <c r="H131" i="1"/>
  <c r="T138" i="1"/>
  <c r="R138" i="1"/>
  <c r="P138" i="1"/>
  <c r="N138" i="1"/>
  <c r="L138" i="1"/>
  <c r="J138" i="1"/>
  <c r="H138" i="1"/>
  <c r="T127" i="1"/>
  <c r="R127" i="1"/>
  <c r="P127" i="1"/>
  <c r="N127" i="1"/>
  <c r="L127" i="1"/>
  <c r="J127" i="1"/>
  <c r="H127" i="1"/>
  <c r="T130" i="1"/>
  <c r="R130" i="1"/>
  <c r="P130" i="1"/>
  <c r="N130" i="1"/>
  <c r="L130" i="1"/>
  <c r="J130" i="1"/>
  <c r="H130" i="1"/>
  <c r="H110" i="1"/>
  <c r="J110" i="1"/>
  <c r="L110" i="1"/>
  <c r="N110" i="1"/>
  <c r="P110" i="1"/>
  <c r="R110" i="1"/>
  <c r="T110" i="1"/>
  <c r="H95" i="1"/>
  <c r="J95" i="1"/>
  <c r="L95" i="1"/>
  <c r="N95" i="1"/>
  <c r="P95" i="1"/>
  <c r="R95" i="1"/>
  <c r="T95" i="1"/>
  <c r="H103" i="1"/>
  <c r="J103" i="1"/>
  <c r="L103" i="1"/>
  <c r="N103" i="1"/>
  <c r="P103" i="1"/>
  <c r="R103" i="1"/>
  <c r="T103" i="1"/>
  <c r="H115" i="1"/>
  <c r="J115" i="1"/>
  <c r="L115" i="1"/>
  <c r="N115" i="1"/>
  <c r="P115" i="1"/>
  <c r="R115" i="1"/>
  <c r="T115" i="1"/>
  <c r="H106" i="1"/>
  <c r="J106" i="1"/>
  <c r="L106" i="1"/>
  <c r="N106" i="1"/>
  <c r="P106" i="1"/>
  <c r="R106" i="1"/>
  <c r="T106" i="1"/>
  <c r="H119" i="1"/>
  <c r="J119" i="1"/>
  <c r="L119" i="1"/>
  <c r="N119" i="1"/>
  <c r="P119" i="1"/>
  <c r="R119" i="1"/>
  <c r="T119" i="1"/>
  <c r="H105" i="1"/>
  <c r="J105" i="1"/>
  <c r="L105" i="1"/>
  <c r="N105" i="1"/>
  <c r="P105" i="1"/>
  <c r="R105" i="1"/>
  <c r="T105" i="1"/>
  <c r="H99" i="1"/>
  <c r="J99" i="1"/>
  <c r="L99" i="1"/>
  <c r="N99" i="1"/>
  <c r="P99" i="1"/>
  <c r="R99" i="1"/>
  <c r="T99" i="1"/>
  <c r="H114" i="1"/>
  <c r="J114" i="1"/>
  <c r="L114" i="1"/>
  <c r="N114" i="1"/>
  <c r="P114" i="1"/>
  <c r="R114" i="1"/>
  <c r="T114" i="1"/>
  <c r="H98" i="1"/>
  <c r="J98" i="1"/>
  <c r="L98" i="1"/>
  <c r="N98" i="1"/>
  <c r="P98" i="1"/>
  <c r="R98" i="1"/>
  <c r="T98" i="1"/>
  <c r="H102" i="1"/>
  <c r="J102" i="1"/>
  <c r="L102" i="1"/>
  <c r="N102" i="1"/>
  <c r="P102" i="1"/>
  <c r="R102" i="1"/>
  <c r="T102" i="1"/>
  <c r="H92" i="1"/>
  <c r="J92" i="1"/>
  <c r="L92" i="1"/>
  <c r="N92" i="1"/>
  <c r="P92" i="1"/>
  <c r="R92" i="1"/>
  <c r="T92" i="1"/>
  <c r="H97" i="1"/>
  <c r="J97" i="1"/>
  <c r="L97" i="1"/>
  <c r="N97" i="1"/>
  <c r="P97" i="1"/>
  <c r="R97" i="1"/>
  <c r="T97" i="1"/>
  <c r="H104" i="1"/>
  <c r="J104" i="1"/>
  <c r="L104" i="1"/>
  <c r="N104" i="1"/>
  <c r="P104" i="1"/>
  <c r="R104" i="1"/>
  <c r="T104" i="1"/>
  <c r="H107" i="1"/>
  <c r="J107" i="1"/>
  <c r="L107" i="1"/>
  <c r="N107" i="1"/>
  <c r="P107" i="1"/>
  <c r="R107" i="1"/>
  <c r="T107" i="1"/>
  <c r="H100" i="1"/>
  <c r="J100" i="1"/>
  <c r="L100" i="1"/>
  <c r="N100" i="1"/>
  <c r="P100" i="1"/>
  <c r="R100" i="1"/>
  <c r="T100" i="1"/>
  <c r="H108" i="1"/>
  <c r="J108" i="1"/>
  <c r="L108" i="1"/>
  <c r="N108" i="1"/>
  <c r="P108" i="1"/>
  <c r="R108" i="1"/>
  <c r="T108" i="1"/>
  <c r="H118" i="1"/>
  <c r="J118" i="1"/>
  <c r="L118" i="1"/>
  <c r="N118" i="1"/>
  <c r="P118" i="1"/>
  <c r="R118" i="1"/>
  <c r="T118" i="1"/>
  <c r="H120" i="1"/>
  <c r="J120" i="1"/>
  <c r="L120" i="1"/>
  <c r="N120" i="1"/>
  <c r="P120" i="1"/>
  <c r="R120" i="1"/>
  <c r="T120" i="1"/>
  <c r="H121" i="1"/>
  <c r="J121" i="1"/>
  <c r="L121" i="1"/>
  <c r="N121" i="1"/>
  <c r="P121" i="1"/>
  <c r="R121" i="1"/>
  <c r="T121" i="1"/>
  <c r="H101" i="1"/>
  <c r="J101" i="1"/>
  <c r="L101" i="1"/>
  <c r="N101" i="1"/>
  <c r="P101" i="1"/>
  <c r="R101" i="1"/>
  <c r="T101" i="1"/>
  <c r="H117" i="1"/>
  <c r="J117" i="1"/>
  <c r="L117" i="1"/>
  <c r="N117" i="1"/>
  <c r="P117" i="1"/>
  <c r="R117" i="1"/>
  <c r="T117" i="1"/>
  <c r="H109" i="1"/>
  <c r="J109" i="1"/>
  <c r="L109" i="1"/>
  <c r="N109" i="1"/>
  <c r="P109" i="1"/>
  <c r="R109" i="1"/>
  <c r="T109" i="1"/>
  <c r="H112" i="1"/>
  <c r="J112" i="1"/>
  <c r="L112" i="1"/>
  <c r="N112" i="1"/>
  <c r="P112" i="1"/>
  <c r="R112" i="1"/>
  <c r="T112" i="1"/>
  <c r="H116" i="1"/>
  <c r="J116" i="1"/>
  <c r="L116" i="1"/>
  <c r="N116" i="1"/>
  <c r="P116" i="1"/>
  <c r="R116" i="1"/>
  <c r="T116" i="1"/>
  <c r="H111" i="1"/>
  <c r="J111" i="1"/>
  <c r="L111" i="1"/>
  <c r="N111" i="1"/>
  <c r="P111" i="1"/>
  <c r="R111" i="1"/>
  <c r="T111" i="1"/>
  <c r="H113" i="1"/>
  <c r="J113" i="1"/>
  <c r="L113" i="1"/>
  <c r="N113" i="1"/>
  <c r="P113" i="1"/>
  <c r="R113" i="1"/>
  <c r="T113" i="1"/>
  <c r="H122" i="1"/>
  <c r="J122" i="1"/>
  <c r="L122" i="1"/>
  <c r="N122" i="1"/>
  <c r="P122" i="1"/>
  <c r="R122" i="1"/>
  <c r="T122" i="1"/>
  <c r="H123" i="1"/>
  <c r="J123" i="1"/>
  <c r="L123" i="1"/>
  <c r="N123" i="1"/>
  <c r="P123" i="1"/>
  <c r="R123" i="1"/>
  <c r="T123" i="1"/>
  <c r="H124" i="1"/>
  <c r="J124" i="1"/>
  <c r="L124" i="1"/>
  <c r="N124" i="1"/>
  <c r="P124" i="1"/>
  <c r="R124" i="1"/>
  <c r="T124" i="1"/>
  <c r="H125" i="1"/>
  <c r="J125" i="1"/>
  <c r="L125" i="1"/>
  <c r="N125" i="1"/>
  <c r="P125" i="1"/>
  <c r="R125" i="1"/>
  <c r="T125" i="1"/>
  <c r="T94" i="1"/>
  <c r="R94" i="1"/>
  <c r="P94" i="1"/>
  <c r="N94" i="1"/>
  <c r="L94" i="1"/>
  <c r="J94" i="1"/>
  <c r="H94" i="1"/>
  <c r="T91" i="1"/>
  <c r="R91" i="1"/>
  <c r="P91" i="1"/>
  <c r="N91" i="1"/>
  <c r="L91" i="1"/>
  <c r="J91" i="1"/>
  <c r="H91" i="1"/>
  <c r="T96" i="1"/>
  <c r="R96" i="1"/>
  <c r="P96" i="1"/>
  <c r="N96" i="1"/>
  <c r="L96" i="1"/>
  <c r="J96" i="1"/>
  <c r="H96" i="1"/>
  <c r="T93" i="1"/>
  <c r="R93" i="1"/>
  <c r="P93" i="1"/>
  <c r="N93" i="1"/>
  <c r="L93" i="1"/>
  <c r="J93" i="1"/>
  <c r="H93" i="1"/>
  <c r="H68" i="1"/>
  <c r="J68" i="1"/>
  <c r="L68" i="1"/>
  <c r="N68" i="1"/>
  <c r="P68" i="1"/>
  <c r="R68" i="1"/>
  <c r="T68" i="1"/>
  <c r="H82" i="1"/>
  <c r="J82" i="1"/>
  <c r="L82" i="1"/>
  <c r="N82" i="1"/>
  <c r="P82" i="1"/>
  <c r="R82" i="1"/>
  <c r="T82" i="1"/>
  <c r="H59" i="1"/>
  <c r="J59" i="1"/>
  <c r="L59" i="1"/>
  <c r="N59" i="1"/>
  <c r="P59" i="1"/>
  <c r="R59" i="1"/>
  <c r="T59" i="1"/>
  <c r="H52" i="1"/>
  <c r="J52" i="1"/>
  <c r="L52" i="1"/>
  <c r="N52" i="1"/>
  <c r="P52" i="1"/>
  <c r="R52" i="1"/>
  <c r="T52" i="1"/>
  <c r="H77" i="1"/>
  <c r="AD82" i="1" s="1"/>
  <c r="J77" i="1"/>
  <c r="AE82" i="1" s="1"/>
  <c r="L77" i="1"/>
  <c r="N77" i="1"/>
  <c r="AG82" i="1" s="1"/>
  <c r="P77" i="1"/>
  <c r="AH82" i="1" s="1"/>
  <c r="R77" i="1"/>
  <c r="AI82" i="1" s="1"/>
  <c r="T77" i="1"/>
  <c r="H76" i="1"/>
  <c r="AD81" i="1" s="1"/>
  <c r="J76" i="1"/>
  <c r="AE81" i="1" s="1"/>
  <c r="L76" i="1"/>
  <c r="AF81" i="1" s="1"/>
  <c r="N76" i="1"/>
  <c r="P76" i="1"/>
  <c r="AH81" i="1" s="1"/>
  <c r="R76" i="1"/>
  <c r="AI81" i="1" s="1"/>
  <c r="T76" i="1"/>
  <c r="AJ81" i="1" s="1"/>
  <c r="H60" i="1"/>
  <c r="J60" i="1"/>
  <c r="L60" i="1"/>
  <c r="N60" i="1"/>
  <c r="P60" i="1"/>
  <c r="R60" i="1"/>
  <c r="T60" i="1"/>
  <c r="H72" i="1"/>
  <c r="J72" i="1"/>
  <c r="L72" i="1"/>
  <c r="N72" i="1"/>
  <c r="P72" i="1"/>
  <c r="R72" i="1"/>
  <c r="T72" i="1"/>
  <c r="H67" i="1"/>
  <c r="J67" i="1"/>
  <c r="L67" i="1"/>
  <c r="N67" i="1"/>
  <c r="P67" i="1"/>
  <c r="R67" i="1"/>
  <c r="T67" i="1"/>
  <c r="H62" i="1"/>
  <c r="J62" i="1"/>
  <c r="L62" i="1"/>
  <c r="N62" i="1"/>
  <c r="P62" i="1"/>
  <c r="R62" i="1"/>
  <c r="T62" i="1"/>
  <c r="H78" i="1"/>
  <c r="AD83" i="1" s="1"/>
  <c r="J78" i="1"/>
  <c r="AE83" i="1" s="1"/>
  <c r="L78" i="1"/>
  <c r="AF83" i="1" s="1"/>
  <c r="N78" i="1"/>
  <c r="AG83" i="1" s="1"/>
  <c r="P78" i="1"/>
  <c r="AH83" i="1" s="1"/>
  <c r="R78" i="1"/>
  <c r="AI83" i="1" s="1"/>
  <c r="T78" i="1"/>
  <c r="AJ83" i="1" s="1"/>
  <c r="H51" i="1"/>
  <c r="J51" i="1"/>
  <c r="L51" i="1"/>
  <c r="N51" i="1"/>
  <c r="P51" i="1"/>
  <c r="R51" i="1"/>
  <c r="T51" i="1"/>
  <c r="H54" i="1"/>
  <c r="J54" i="1"/>
  <c r="L54" i="1"/>
  <c r="N54" i="1"/>
  <c r="P54" i="1"/>
  <c r="R54" i="1"/>
  <c r="T54" i="1"/>
  <c r="H61" i="1"/>
  <c r="J61" i="1"/>
  <c r="L61" i="1"/>
  <c r="N61" i="1"/>
  <c r="P61" i="1"/>
  <c r="R61" i="1"/>
  <c r="T61" i="1"/>
  <c r="H73" i="1"/>
  <c r="J73" i="1"/>
  <c r="L73" i="1"/>
  <c r="N73" i="1"/>
  <c r="P73" i="1"/>
  <c r="R73" i="1"/>
  <c r="T73" i="1"/>
  <c r="H63" i="1"/>
  <c r="J63" i="1"/>
  <c r="L63" i="1"/>
  <c r="N63" i="1"/>
  <c r="P63" i="1"/>
  <c r="R63" i="1"/>
  <c r="T63" i="1"/>
  <c r="H69" i="1"/>
  <c r="J69" i="1"/>
  <c r="L69" i="1"/>
  <c r="N69" i="1"/>
  <c r="P69" i="1"/>
  <c r="R69" i="1"/>
  <c r="T69" i="1"/>
  <c r="H80" i="1"/>
  <c r="AD84" i="1" s="1"/>
  <c r="J80" i="1"/>
  <c r="AE84" i="1" s="1"/>
  <c r="L80" i="1"/>
  <c r="AF84" i="1" s="1"/>
  <c r="N80" i="1"/>
  <c r="AG84" i="1" s="1"/>
  <c r="P80" i="1"/>
  <c r="AH84" i="1" s="1"/>
  <c r="R80" i="1"/>
  <c r="AI84" i="1" s="1"/>
  <c r="T80" i="1"/>
  <c r="AJ84" i="1" s="1"/>
  <c r="H81" i="1"/>
  <c r="J81" i="1"/>
  <c r="L81" i="1"/>
  <c r="N81" i="1"/>
  <c r="P81" i="1"/>
  <c r="R81" i="1"/>
  <c r="T81" i="1"/>
  <c r="H87" i="1"/>
  <c r="J87" i="1"/>
  <c r="L87" i="1"/>
  <c r="N87" i="1"/>
  <c r="P87" i="1"/>
  <c r="R87" i="1"/>
  <c r="T87" i="1"/>
  <c r="H88" i="1"/>
  <c r="J88" i="1"/>
  <c r="L88" i="1"/>
  <c r="N88" i="1"/>
  <c r="P88" i="1"/>
  <c r="R88" i="1"/>
  <c r="T88" i="1"/>
  <c r="H89" i="1"/>
  <c r="J89" i="1"/>
  <c r="L89" i="1"/>
  <c r="N89" i="1"/>
  <c r="P89" i="1"/>
  <c r="R89" i="1"/>
  <c r="T89" i="1"/>
  <c r="T55" i="1"/>
  <c r="R55" i="1"/>
  <c r="P55" i="1"/>
  <c r="N55" i="1"/>
  <c r="L55" i="1"/>
  <c r="J55" i="1"/>
  <c r="H55" i="1"/>
  <c r="T56" i="1"/>
  <c r="R56" i="1"/>
  <c r="P56" i="1"/>
  <c r="N56" i="1"/>
  <c r="L56" i="1"/>
  <c r="J56" i="1"/>
  <c r="H56" i="1"/>
  <c r="T64" i="1"/>
  <c r="R64" i="1"/>
  <c r="P64" i="1"/>
  <c r="N64" i="1"/>
  <c r="L64" i="1"/>
  <c r="J64" i="1"/>
  <c r="H64" i="1"/>
  <c r="T65" i="1"/>
  <c r="R65" i="1"/>
  <c r="P65" i="1"/>
  <c r="N65" i="1"/>
  <c r="L65" i="1"/>
  <c r="J65" i="1"/>
  <c r="H65" i="1"/>
  <c r="T50" i="1"/>
  <c r="R50" i="1"/>
  <c r="P50" i="1"/>
  <c r="N50" i="1"/>
  <c r="L50" i="1"/>
  <c r="J50" i="1"/>
  <c r="H50" i="1"/>
  <c r="T58" i="1"/>
  <c r="R58" i="1"/>
  <c r="P58" i="1"/>
  <c r="N58" i="1"/>
  <c r="L58" i="1"/>
  <c r="J58" i="1"/>
  <c r="H58" i="1"/>
  <c r="T70" i="1"/>
  <c r="R70" i="1"/>
  <c r="P70" i="1"/>
  <c r="N70" i="1"/>
  <c r="L70" i="1"/>
  <c r="J70" i="1"/>
  <c r="H70" i="1"/>
  <c r="T49" i="1"/>
  <c r="R49" i="1"/>
  <c r="P49" i="1"/>
  <c r="N49" i="1"/>
  <c r="L49" i="1"/>
  <c r="J49" i="1"/>
  <c r="H49" i="1"/>
  <c r="T74" i="1"/>
  <c r="R74" i="1"/>
  <c r="P74" i="1"/>
  <c r="AH80" i="1" s="1"/>
  <c r="N74" i="1"/>
  <c r="AG80" i="1" s="1"/>
  <c r="L74" i="1"/>
  <c r="J74" i="1"/>
  <c r="H74" i="1"/>
  <c r="AD80" i="1" s="1"/>
  <c r="T53" i="1"/>
  <c r="R53" i="1"/>
  <c r="P53" i="1"/>
  <c r="N53" i="1"/>
  <c r="L53" i="1"/>
  <c r="J53" i="1"/>
  <c r="H53" i="1"/>
  <c r="T39" i="1"/>
  <c r="R39" i="1"/>
  <c r="P39" i="1"/>
  <c r="N39" i="1"/>
  <c r="L39" i="1"/>
  <c r="J39" i="1"/>
  <c r="H39" i="1"/>
  <c r="T46" i="1"/>
  <c r="R46" i="1"/>
  <c r="P46" i="1"/>
  <c r="N46" i="1"/>
  <c r="L46" i="1"/>
  <c r="J46" i="1"/>
  <c r="H46" i="1"/>
  <c r="T47" i="1"/>
  <c r="R47" i="1"/>
  <c r="P47" i="1"/>
  <c r="N47" i="1"/>
  <c r="L47" i="1"/>
  <c r="J47" i="1"/>
  <c r="H47" i="1"/>
  <c r="T41" i="1"/>
  <c r="R41" i="1"/>
  <c r="P41" i="1"/>
  <c r="N41" i="1"/>
  <c r="L41" i="1"/>
  <c r="J41" i="1"/>
  <c r="H41" i="1"/>
  <c r="T66" i="1"/>
  <c r="R66" i="1"/>
  <c r="P66" i="1"/>
  <c r="N66" i="1"/>
  <c r="L66" i="1"/>
  <c r="J66" i="1"/>
  <c r="H66" i="1"/>
  <c r="T48" i="1"/>
  <c r="R48" i="1"/>
  <c r="P48" i="1"/>
  <c r="N48" i="1"/>
  <c r="L48" i="1"/>
  <c r="J48" i="1"/>
  <c r="H48" i="1"/>
  <c r="T44" i="1"/>
  <c r="R44" i="1"/>
  <c r="P44" i="1"/>
  <c r="N44" i="1"/>
  <c r="L44" i="1"/>
  <c r="J44" i="1"/>
  <c r="H44" i="1"/>
  <c r="T45" i="1"/>
  <c r="R45" i="1"/>
  <c r="P45" i="1"/>
  <c r="N45" i="1"/>
  <c r="L45" i="1"/>
  <c r="J45" i="1"/>
  <c r="H45" i="1"/>
  <c r="T42" i="1"/>
  <c r="R42" i="1"/>
  <c r="P42" i="1"/>
  <c r="N42" i="1"/>
  <c r="L42" i="1"/>
  <c r="J42" i="1"/>
  <c r="H42" i="1"/>
  <c r="T57" i="1"/>
  <c r="R57" i="1"/>
  <c r="P57" i="1"/>
  <c r="N57" i="1"/>
  <c r="L57" i="1"/>
  <c r="J57" i="1"/>
  <c r="H57" i="1"/>
  <c r="T40" i="1"/>
  <c r="R40" i="1"/>
  <c r="P40" i="1"/>
  <c r="N40" i="1"/>
  <c r="L40" i="1"/>
  <c r="J40" i="1"/>
  <c r="H40" i="1"/>
  <c r="T43" i="1"/>
  <c r="R43" i="1"/>
  <c r="P43" i="1"/>
  <c r="N43" i="1"/>
  <c r="L43" i="1"/>
  <c r="J43" i="1"/>
  <c r="H43" i="1"/>
  <c r="T38" i="1"/>
  <c r="R38" i="1"/>
  <c r="P38" i="1"/>
  <c r="N38" i="1"/>
  <c r="L38" i="1"/>
  <c r="J38" i="1"/>
  <c r="H38" i="1"/>
  <c r="T37" i="1"/>
  <c r="R37" i="1"/>
  <c r="P37" i="1"/>
  <c r="N37" i="1"/>
  <c r="L37" i="1"/>
  <c r="J37" i="1"/>
  <c r="H37" i="1"/>
  <c r="AA138" i="1" l="1"/>
  <c r="AB138" i="1" s="1"/>
  <c r="AA141" i="1"/>
  <c r="AB141" i="1" s="1"/>
  <c r="AA127" i="1"/>
  <c r="AB127" i="1" s="1"/>
  <c r="AA150" i="1"/>
  <c r="AB150" i="1" s="1"/>
  <c r="AA143" i="1"/>
  <c r="AB143" i="1" s="1"/>
  <c r="AA130" i="1"/>
  <c r="AB130" i="1" s="1"/>
  <c r="AA133" i="1"/>
  <c r="AB133" i="1" s="1"/>
  <c r="AA139" i="1"/>
  <c r="AB139" i="1" s="1"/>
  <c r="AA134" i="1"/>
  <c r="AB134" i="1" s="1"/>
  <c r="AA137" i="1"/>
  <c r="AB137" i="1" s="1"/>
  <c r="AA166" i="1"/>
  <c r="AB166" i="1" s="1"/>
  <c r="AA164" i="1"/>
  <c r="AB164" i="1" s="1"/>
  <c r="AA167" i="1"/>
  <c r="AB167" i="1" s="1"/>
  <c r="AA136" i="1"/>
  <c r="AB136" i="1" s="1"/>
  <c r="AA169" i="1"/>
  <c r="AB169" i="1" s="1"/>
  <c r="AA158" i="1"/>
  <c r="AB158" i="1" s="1"/>
  <c r="AA163" i="1"/>
  <c r="AB163" i="1" s="1"/>
  <c r="AA154" i="1"/>
  <c r="AB154" i="1" s="1"/>
  <c r="AA159" i="1"/>
  <c r="AB159" i="1" s="1"/>
  <c r="AA156" i="1"/>
  <c r="AB156" i="1" s="1"/>
  <c r="AA161" i="1"/>
  <c r="AB161" i="1" s="1"/>
  <c r="AA157" i="1"/>
  <c r="AB157" i="1" s="1"/>
  <c r="AA129" i="1"/>
  <c r="AB129" i="1" s="1"/>
  <c r="AA132" i="1"/>
  <c r="AB132" i="1" s="1"/>
  <c r="AA128" i="1"/>
  <c r="AB128" i="1" s="1"/>
  <c r="AA151" i="1"/>
  <c r="AB151" i="1" s="1"/>
  <c r="AA170" i="1"/>
  <c r="AB170" i="1" s="1"/>
  <c r="AA142" i="1"/>
  <c r="AB142" i="1" s="1"/>
  <c r="AA152" i="1"/>
  <c r="AB152" i="1" s="1"/>
  <c r="AA168" i="1"/>
  <c r="AB168" i="1" s="1"/>
  <c r="AA149" i="1"/>
  <c r="AB149" i="1" s="1"/>
  <c r="AA146" i="1"/>
  <c r="AB146" i="1" s="1"/>
  <c r="AA145" i="1"/>
  <c r="AB145" i="1" s="1"/>
  <c r="AA162" i="1"/>
  <c r="AB162" i="1" s="1"/>
  <c r="AA153" i="1"/>
  <c r="AB153" i="1" s="1"/>
  <c r="AA172" i="1"/>
  <c r="AB172" i="1" s="1"/>
  <c r="AA140" i="1"/>
  <c r="AB140" i="1" s="1"/>
  <c r="AA155" i="1"/>
  <c r="AB155" i="1" s="1"/>
  <c r="AA135" i="1"/>
  <c r="AB135" i="1" s="1"/>
  <c r="AA147" i="1"/>
  <c r="AB147" i="1" s="1"/>
  <c r="AA144" i="1"/>
  <c r="AB144" i="1" s="1"/>
  <c r="AH177" i="1"/>
  <c r="AA177" i="1"/>
  <c r="AB177" i="1" s="1"/>
  <c r="AH174" i="1"/>
  <c r="AA174" i="1"/>
  <c r="AB174" i="1" s="1"/>
  <c r="AH176" i="1"/>
  <c r="AA176" i="1"/>
  <c r="AB176" i="1" s="1"/>
  <c r="AH172" i="1"/>
  <c r="AA171" i="1"/>
  <c r="AB171" i="1" s="1"/>
  <c r="AH175" i="1"/>
  <c r="AA175" i="1"/>
  <c r="AB175" i="1" s="1"/>
  <c r="AH173" i="1"/>
  <c r="AA173" i="1"/>
  <c r="AB173" i="1" s="1"/>
  <c r="AI80" i="1"/>
  <c r="AE80" i="1"/>
  <c r="AF80" i="1"/>
  <c r="AJ80" i="1"/>
  <c r="AG81" i="1"/>
  <c r="AJ82" i="1"/>
  <c r="AF82" i="1"/>
  <c r="AD174" i="1"/>
  <c r="AD176" i="1"/>
  <c r="AD172" i="1"/>
  <c r="AF290" i="1"/>
  <c r="AJ290" i="1"/>
  <c r="AG290" i="1"/>
  <c r="AD290" i="1"/>
  <c r="P12" i="1"/>
  <c r="P9" i="1"/>
  <c r="P8" i="1"/>
  <c r="P13" i="1"/>
  <c r="P11" i="1"/>
  <c r="P18" i="1"/>
  <c r="P19" i="1"/>
  <c r="P15" i="1"/>
  <c r="P21" i="1"/>
  <c r="P28" i="1"/>
  <c r="P27" i="1"/>
  <c r="AH8" i="1" s="1"/>
  <c r="P10" i="1"/>
  <c r="P16" i="1"/>
  <c r="P24" i="1"/>
  <c r="P23" i="1"/>
  <c r="P31" i="1"/>
  <c r="AH31" i="1" s="1"/>
  <c r="P25" i="1"/>
  <c r="P30" i="1"/>
  <c r="AH30" i="1" s="1"/>
  <c r="P17" i="1"/>
  <c r="P20" i="1"/>
  <c r="P22" i="1"/>
  <c r="P35" i="1"/>
  <c r="N9" i="1"/>
  <c r="AH22" i="1" l="1"/>
  <c r="AH10" i="1"/>
  <c r="AH26" i="1"/>
  <c r="AH9" i="1"/>
  <c r="AH16" i="1"/>
  <c r="AH20" i="1"/>
  <c r="AH21" i="1"/>
  <c r="AH34" i="1"/>
  <c r="AH23" i="1"/>
  <c r="AH35" i="1"/>
  <c r="AH17" i="1"/>
  <c r="AH33" i="1"/>
  <c r="AH29" i="1"/>
  <c r="AH13" i="1"/>
  <c r="AH27" i="1"/>
  <c r="Z61" i="1"/>
  <c r="Z58" i="1"/>
  <c r="Z75" i="1"/>
  <c r="AD87" i="1" l="1"/>
  <c r="AE87" i="1"/>
  <c r="AF87" i="1"/>
  <c r="AG87" i="1"/>
  <c r="AH87" i="1"/>
  <c r="AI87" i="1"/>
  <c r="AJ87" i="1"/>
  <c r="AD88" i="1"/>
  <c r="AE88" i="1"/>
  <c r="AF88" i="1"/>
  <c r="AG88" i="1"/>
  <c r="AH88" i="1"/>
  <c r="AI88" i="1"/>
  <c r="AJ88" i="1"/>
  <c r="Y88" i="1" l="1"/>
  <c r="Y87" i="1"/>
  <c r="AD207" i="1"/>
  <c r="AE207" i="1"/>
  <c r="AF207" i="1"/>
  <c r="AG207" i="1"/>
  <c r="AH207" i="1"/>
  <c r="AI207" i="1"/>
  <c r="AJ207" i="1"/>
  <c r="Z207" i="1"/>
  <c r="AD208" i="1"/>
  <c r="AE208" i="1"/>
  <c r="AF208" i="1"/>
  <c r="AG208" i="1"/>
  <c r="AH208" i="1"/>
  <c r="AI208" i="1"/>
  <c r="AJ208" i="1"/>
  <c r="Z208" i="1"/>
  <c r="AD209" i="1"/>
  <c r="AE209" i="1"/>
  <c r="AF209" i="1"/>
  <c r="AG209" i="1"/>
  <c r="AH209" i="1"/>
  <c r="AI209" i="1"/>
  <c r="AJ209" i="1"/>
  <c r="Z209" i="1"/>
  <c r="Z210" i="1"/>
  <c r="Z211" i="1"/>
  <c r="Z212" i="1"/>
  <c r="Z213" i="1"/>
  <c r="Z214" i="1"/>
  <c r="AJ179" i="1"/>
  <c r="AG180" i="1"/>
  <c r="AI180" i="1"/>
  <c r="AJ180" i="1"/>
  <c r="AD179" i="1"/>
  <c r="AE179" i="1"/>
  <c r="AF179" i="1"/>
  <c r="AG179" i="1"/>
  <c r="AH179" i="1"/>
  <c r="AI179" i="1"/>
  <c r="AD180" i="1"/>
  <c r="AE180" i="1"/>
  <c r="AF180" i="1"/>
  <c r="AH180" i="1"/>
  <c r="Z180" i="1"/>
  <c r="AD74" i="1"/>
  <c r="AE74" i="1"/>
  <c r="AF74" i="1"/>
  <c r="AG74" i="1"/>
  <c r="AH74" i="1"/>
  <c r="AI74" i="1"/>
  <c r="AJ74" i="1"/>
  <c r="AD75" i="1"/>
  <c r="AE75" i="1"/>
  <c r="AF75" i="1"/>
  <c r="AG75" i="1"/>
  <c r="AH75" i="1"/>
  <c r="AI75" i="1"/>
  <c r="AJ75" i="1"/>
  <c r="AD76" i="1"/>
  <c r="AE76" i="1"/>
  <c r="AF76" i="1"/>
  <c r="AG76" i="1"/>
  <c r="AH76" i="1"/>
  <c r="AI76" i="1"/>
  <c r="AJ76" i="1"/>
  <c r="AD77" i="1"/>
  <c r="AE77" i="1"/>
  <c r="AF77" i="1"/>
  <c r="AG77" i="1"/>
  <c r="AH77" i="1"/>
  <c r="AI77" i="1"/>
  <c r="AJ77" i="1"/>
  <c r="AD78" i="1"/>
  <c r="AE78" i="1"/>
  <c r="AF78" i="1"/>
  <c r="AG78" i="1"/>
  <c r="AH78" i="1"/>
  <c r="AI78" i="1"/>
  <c r="AJ78" i="1"/>
  <c r="AD79" i="1"/>
  <c r="AE79" i="1"/>
  <c r="AF79" i="1"/>
  <c r="AG79" i="1"/>
  <c r="AH79" i="1"/>
  <c r="AI79" i="1"/>
  <c r="AJ79" i="1"/>
  <c r="AD85" i="1"/>
  <c r="AE85" i="1"/>
  <c r="AF85" i="1"/>
  <c r="AG85" i="1"/>
  <c r="AH85" i="1"/>
  <c r="AI85" i="1"/>
  <c r="AJ85" i="1"/>
  <c r="AD86" i="1"/>
  <c r="AE86" i="1"/>
  <c r="AF86" i="1"/>
  <c r="AG86" i="1"/>
  <c r="AH86" i="1"/>
  <c r="AI86" i="1"/>
  <c r="AJ86" i="1"/>
  <c r="AD89" i="1"/>
  <c r="AE89" i="1"/>
  <c r="AF89" i="1"/>
  <c r="AG89" i="1"/>
  <c r="AH89" i="1"/>
  <c r="AI89" i="1"/>
  <c r="AJ89" i="1"/>
  <c r="Z89" i="1"/>
  <c r="Z46" i="1"/>
  <c r="Z70" i="1"/>
  <c r="Z68" i="1"/>
  <c r="Z52" i="1"/>
  <c r="Z57" i="1"/>
  <c r="Z78" i="1"/>
  <c r="Z55" i="1"/>
  <c r="Y179" i="1" l="1"/>
  <c r="Y208" i="1"/>
  <c r="Y89" i="1"/>
  <c r="Y209" i="1"/>
  <c r="Y207" i="1"/>
  <c r="Y180" i="1"/>
  <c r="AJ178" i="1"/>
  <c r="Z164" i="1"/>
  <c r="Z137" i="1"/>
  <c r="AJ167" i="1"/>
  <c r="Z169" i="1"/>
  <c r="Z157" i="1"/>
  <c r="Z162" i="1"/>
  <c r="Z170" i="1"/>
  <c r="Z171" i="1"/>
  <c r="Z71" i="1"/>
  <c r="Z65" i="1"/>
  <c r="AI171" i="1" l="1"/>
  <c r="AE167" i="1"/>
  <c r="AH171" i="1"/>
  <c r="AD171" i="1"/>
  <c r="AF178" i="1"/>
  <c r="AF166" i="1"/>
  <c r="AI178" i="1"/>
  <c r="AE178" i="1"/>
  <c r="AE170" i="1"/>
  <c r="H14" i="1"/>
  <c r="H12" i="1"/>
  <c r="J14" i="1"/>
  <c r="L14" i="1"/>
  <c r="L12" i="1"/>
  <c r="N14" i="1"/>
  <c r="N12" i="1"/>
  <c r="P14" i="1"/>
  <c r="AH19" i="1" s="1"/>
  <c r="R14" i="1"/>
  <c r="R12" i="1"/>
  <c r="H28" i="1"/>
  <c r="H9" i="1"/>
  <c r="J28" i="1"/>
  <c r="J9" i="1"/>
  <c r="L28" i="1"/>
  <c r="N28" i="1"/>
  <c r="R28" i="1"/>
  <c r="R9" i="1"/>
  <c r="H21" i="1"/>
  <c r="J21" i="1"/>
  <c r="L21" i="1"/>
  <c r="L13" i="1"/>
  <c r="N21" i="1"/>
  <c r="N13" i="1"/>
  <c r="R21" i="1"/>
  <c r="H24" i="1"/>
  <c r="H8" i="1"/>
  <c r="J24" i="1"/>
  <c r="J8" i="1"/>
  <c r="L24" i="1"/>
  <c r="N24" i="1"/>
  <c r="R24" i="1"/>
  <c r="R8" i="1"/>
  <c r="H11" i="1"/>
  <c r="H10" i="1"/>
  <c r="J11" i="1"/>
  <c r="L11" i="1"/>
  <c r="L10" i="1"/>
  <c r="N11" i="1"/>
  <c r="AG29" i="1" s="1"/>
  <c r="N10" i="1"/>
  <c r="R11" i="1"/>
  <c r="H13" i="1"/>
  <c r="J13" i="1"/>
  <c r="R13" i="1"/>
  <c r="J12" i="1"/>
  <c r="H31" i="1"/>
  <c r="AD31" i="1" s="1"/>
  <c r="J31" i="1"/>
  <c r="AE31" i="1" s="1"/>
  <c r="L31" i="1"/>
  <c r="AF31" i="1" s="1"/>
  <c r="N31" i="1"/>
  <c r="AG31" i="1" s="1"/>
  <c r="R31" i="1"/>
  <c r="AI31" i="1" s="1"/>
  <c r="H25" i="1"/>
  <c r="H16" i="1"/>
  <c r="J25" i="1"/>
  <c r="L25" i="1"/>
  <c r="L16" i="1"/>
  <c r="AF9" i="1" s="1"/>
  <c r="N25" i="1"/>
  <c r="N16" i="1"/>
  <c r="R25" i="1"/>
  <c r="L8" i="1"/>
  <c r="N8" i="1"/>
  <c r="J10" i="1"/>
  <c r="L18" i="1"/>
  <c r="N18" i="1"/>
  <c r="R10" i="1"/>
  <c r="R18" i="1"/>
  <c r="H23" i="1"/>
  <c r="J16" i="1"/>
  <c r="AE9" i="1" s="1"/>
  <c r="J23" i="1"/>
  <c r="L23" i="1"/>
  <c r="R16" i="1"/>
  <c r="R23" i="1"/>
  <c r="AI11" i="1" s="1"/>
  <c r="H18" i="1"/>
  <c r="J18" i="1"/>
  <c r="J15" i="1"/>
  <c r="L15" i="1"/>
  <c r="N15" i="1"/>
  <c r="N23" i="1"/>
  <c r="H15" i="1"/>
  <c r="R15" i="1"/>
  <c r="H27" i="1"/>
  <c r="J27" i="1"/>
  <c r="L27" i="1"/>
  <c r="N27" i="1"/>
  <c r="R27" i="1"/>
  <c r="H17" i="1"/>
  <c r="J17" i="1"/>
  <c r="L17" i="1"/>
  <c r="N17" i="1"/>
  <c r="R17" i="1"/>
  <c r="H19" i="1"/>
  <c r="J19" i="1"/>
  <c r="L19" i="1"/>
  <c r="N19" i="1"/>
  <c r="R19" i="1"/>
  <c r="H30" i="1"/>
  <c r="J30" i="1"/>
  <c r="AE30" i="1" s="1"/>
  <c r="L30" i="1"/>
  <c r="AF30" i="1" s="1"/>
  <c r="N30" i="1"/>
  <c r="AG30" i="1" s="1"/>
  <c r="R30" i="1"/>
  <c r="AI30" i="1" s="1"/>
  <c r="H20" i="1"/>
  <c r="J20" i="1"/>
  <c r="L20" i="1"/>
  <c r="N20" i="1"/>
  <c r="AG19" i="1" s="1"/>
  <c r="R20" i="1"/>
  <c r="H22" i="1"/>
  <c r="J22" i="1"/>
  <c r="L22" i="1"/>
  <c r="N22" i="1"/>
  <c r="R22" i="1"/>
  <c r="AE21" i="1"/>
  <c r="AD22" i="1"/>
  <c r="AI22" i="1"/>
  <c r="H35" i="1"/>
  <c r="J35" i="1"/>
  <c r="L35" i="1"/>
  <c r="N35" i="1"/>
  <c r="R35" i="1"/>
  <c r="AD37" i="1"/>
  <c r="AE37" i="1"/>
  <c r="AG37" i="1"/>
  <c r="AD45" i="1"/>
  <c r="AD39" i="1"/>
  <c r="AD38" i="1"/>
  <c r="AE45" i="1"/>
  <c r="AE39" i="1"/>
  <c r="AE38" i="1"/>
  <c r="AF38" i="1"/>
  <c r="AG38" i="1"/>
  <c r="AH39" i="1"/>
  <c r="AI39" i="1"/>
  <c r="AI38" i="1"/>
  <c r="AD40" i="1"/>
  <c r="AE40" i="1"/>
  <c r="AF40" i="1"/>
  <c r="AG40" i="1"/>
  <c r="AI40" i="1"/>
  <c r="AD41" i="1"/>
  <c r="AE41" i="1"/>
  <c r="AF41" i="1"/>
  <c r="AG41" i="1"/>
  <c r="AH40" i="1"/>
  <c r="AH41" i="1"/>
  <c r="AI41" i="1"/>
  <c r="AD42" i="1"/>
  <c r="AE42" i="1"/>
  <c r="AF42" i="1"/>
  <c r="AG42" i="1"/>
  <c r="AH42" i="1"/>
  <c r="AI42" i="1"/>
  <c r="AE43" i="1"/>
  <c r="AD46" i="1"/>
  <c r="AD47" i="1"/>
  <c r="AE47" i="1"/>
  <c r="AD55" i="1"/>
  <c r="AD49" i="1"/>
  <c r="AE55" i="1"/>
  <c r="AE49" i="1"/>
  <c r="AD57" i="1"/>
  <c r="AD50" i="1"/>
  <c r="AE50" i="1"/>
  <c r="AD60" i="1"/>
  <c r="AD61" i="1"/>
  <c r="AD53" i="1"/>
  <c r="AE61" i="1"/>
  <c r="AG61" i="1"/>
  <c r="AI61" i="1"/>
  <c r="AD54" i="1"/>
  <c r="AE63" i="1"/>
  <c r="AE54" i="1"/>
  <c r="AF54" i="1"/>
  <c r="AE65" i="1"/>
  <c r="AE56" i="1"/>
  <c r="AE66" i="1"/>
  <c r="AF66" i="1"/>
  <c r="AD58" i="1"/>
  <c r="AE59" i="1"/>
  <c r="AD73" i="1"/>
  <c r="AE70" i="1"/>
  <c r="AG73" i="1"/>
  <c r="AE62" i="1"/>
  <c r="AF62" i="1"/>
  <c r="AI62" i="1"/>
  <c r="AE64" i="1"/>
  <c r="AE67" i="1"/>
  <c r="AG67" i="1"/>
  <c r="AD68" i="1"/>
  <c r="AD69" i="1"/>
  <c r="AE72" i="1"/>
  <c r="AH69" i="1"/>
  <c r="AD70" i="1"/>
  <c r="AD91" i="1"/>
  <c r="AE92" i="1"/>
  <c r="AF97" i="1"/>
  <c r="AE93" i="1"/>
  <c r="AE95" i="1"/>
  <c r="AH94" i="1"/>
  <c r="AD98" i="1"/>
  <c r="AD99" i="1"/>
  <c r="AE106" i="1"/>
  <c r="AD101" i="1"/>
  <c r="AF101" i="1"/>
  <c r="AF102" i="1"/>
  <c r="AD114" i="1"/>
  <c r="AD105" i="1"/>
  <c r="AF113" i="1"/>
  <c r="AE100" i="1"/>
  <c r="AH100" i="1"/>
  <c r="AF99" i="1"/>
  <c r="AE114" i="1"/>
  <c r="AF114" i="1"/>
  <c r="AG114" i="1"/>
  <c r="AH114" i="1"/>
  <c r="AD112" i="1"/>
  <c r="AH106" i="1"/>
  <c r="AD115" i="1"/>
  <c r="AE115" i="1"/>
  <c r="AH115" i="1"/>
  <c r="AI115" i="1"/>
  <c r="AD116" i="1"/>
  <c r="AD117" i="1"/>
  <c r="AE117" i="1"/>
  <c r="AF117" i="1"/>
  <c r="AG117" i="1"/>
  <c r="AH117" i="1"/>
  <c r="AI117" i="1"/>
  <c r="AD118" i="1"/>
  <c r="AE118" i="1"/>
  <c r="AF118" i="1"/>
  <c r="AG118" i="1"/>
  <c r="AH118" i="1"/>
  <c r="AI118" i="1"/>
  <c r="AD119" i="1"/>
  <c r="AE119" i="1"/>
  <c r="AF119" i="1"/>
  <c r="AG119" i="1"/>
  <c r="AH119" i="1"/>
  <c r="AI119" i="1"/>
  <c r="AD120" i="1"/>
  <c r="AE120" i="1"/>
  <c r="AF120" i="1"/>
  <c r="AG120" i="1"/>
  <c r="AH120" i="1"/>
  <c r="AI120" i="1"/>
  <c r="AD121" i="1"/>
  <c r="AE121" i="1"/>
  <c r="AF121" i="1"/>
  <c r="AG121" i="1"/>
  <c r="AH121" i="1"/>
  <c r="AI121" i="1"/>
  <c r="AD122" i="1"/>
  <c r="AE122" i="1"/>
  <c r="AF122" i="1"/>
  <c r="AG122" i="1"/>
  <c r="AH122" i="1"/>
  <c r="AI122" i="1"/>
  <c r="AD123" i="1"/>
  <c r="AE123" i="1"/>
  <c r="AF123" i="1"/>
  <c r="AG123" i="1"/>
  <c r="AH123" i="1"/>
  <c r="AI123" i="1"/>
  <c r="AD124" i="1"/>
  <c r="AE124" i="1"/>
  <c r="AF124" i="1"/>
  <c r="AG124" i="1"/>
  <c r="AH124" i="1"/>
  <c r="AI124" i="1"/>
  <c r="AD125" i="1"/>
  <c r="AE125" i="1"/>
  <c r="AF125" i="1"/>
  <c r="AH125" i="1"/>
  <c r="AI125" i="1"/>
  <c r="AD130" i="1"/>
  <c r="AE127" i="1"/>
  <c r="AF128" i="1"/>
  <c r="AD129" i="1"/>
  <c r="AF129" i="1"/>
  <c r="AE144" i="1"/>
  <c r="AE130" i="1"/>
  <c r="AH130" i="1"/>
  <c r="AE131" i="1"/>
  <c r="AF131" i="1"/>
  <c r="AE132" i="1"/>
  <c r="AF165" i="1"/>
  <c r="AD133" i="1"/>
  <c r="AF133" i="1"/>
  <c r="AE136" i="1"/>
  <c r="AD137" i="1"/>
  <c r="AF137" i="1"/>
  <c r="AF138" i="1"/>
  <c r="AD132" i="1"/>
  <c r="AD141" i="1"/>
  <c r="AF151" i="1"/>
  <c r="AD166" i="1"/>
  <c r="AE148" i="1"/>
  <c r="AF167" i="1"/>
  <c r="AF148" i="1"/>
  <c r="AI148" i="1"/>
  <c r="AD157" i="1"/>
  <c r="AF159" i="1"/>
  <c r="AD168" i="1"/>
  <c r="AE159" i="1"/>
  <c r="AF168" i="1"/>
  <c r="AH153" i="1"/>
  <c r="AI169" i="1"/>
  <c r="AD151" i="1"/>
  <c r="AE152" i="1"/>
  <c r="AE169" i="1"/>
  <c r="AE153" i="1"/>
  <c r="AF169" i="1"/>
  <c r="AD162" i="1"/>
  <c r="AD154" i="1"/>
  <c r="AE154" i="1"/>
  <c r="AF162" i="1"/>
  <c r="AF154" i="1"/>
  <c r="AH167" i="1"/>
  <c r="AI167" i="1"/>
  <c r="AE163" i="1"/>
  <c r="AF171" i="1"/>
  <c r="AI155" i="1"/>
  <c r="AD164" i="1"/>
  <c r="AF164" i="1"/>
  <c r="AD158" i="1"/>
  <c r="AD160" i="1"/>
  <c r="AE161" i="1"/>
  <c r="AF163" i="1"/>
  <c r="AF183" i="1"/>
  <c r="AD184" i="1"/>
  <c r="AE184" i="1"/>
  <c r="AF184" i="1"/>
  <c r="AD185" i="1"/>
  <c r="AE186" i="1"/>
  <c r="AD194" i="1"/>
  <c r="AI201" i="1"/>
  <c r="AD187" i="1"/>
  <c r="AD196" i="1"/>
  <c r="AF191" i="1"/>
  <c r="AH194" i="1"/>
  <c r="AD202" i="1"/>
  <c r="AF202" i="1"/>
  <c r="AD203" i="1"/>
  <c r="AE203" i="1"/>
  <c r="AF201" i="1"/>
  <c r="AF204" i="1"/>
  <c r="AI204" i="1"/>
  <c r="AF205" i="1"/>
  <c r="AH204" i="1"/>
  <c r="AI206" i="1"/>
  <c r="AD210" i="1"/>
  <c r="AE210" i="1"/>
  <c r="AF210" i="1"/>
  <c r="AG210" i="1"/>
  <c r="AH210" i="1"/>
  <c r="AI210" i="1"/>
  <c r="AD211" i="1"/>
  <c r="AE211" i="1"/>
  <c r="AF211" i="1"/>
  <c r="AG211" i="1"/>
  <c r="AH211" i="1"/>
  <c r="AI211" i="1"/>
  <c r="AD212" i="1"/>
  <c r="AE212" i="1"/>
  <c r="AG212" i="1"/>
  <c r="AH212" i="1"/>
  <c r="AI212" i="1"/>
  <c r="AE213" i="1"/>
  <c r="AF213" i="1"/>
  <c r="AG213" i="1"/>
  <c r="AH213" i="1"/>
  <c r="AI213" i="1"/>
  <c r="AD214" i="1"/>
  <c r="AE214" i="1"/>
  <c r="AF214" i="1"/>
  <c r="AG214" i="1"/>
  <c r="AH214" i="1"/>
  <c r="AI214" i="1"/>
  <c r="AD216" i="1"/>
  <c r="AE218" i="1"/>
  <c r="AF216" i="1"/>
  <c r="AD217" i="1"/>
  <c r="AE221" i="1"/>
  <c r="AD221" i="1"/>
  <c r="AF220" i="1"/>
  <c r="AF249" i="1"/>
  <c r="AD242" i="1"/>
  <c r="AH223" i="1"/>
  <c r="AD226" i="1"/>
  <c r="AF227" i="1"/>
  <c r="AE228" i="1"/>
  <c r="AE229" i="1"/>
  <c r="AD234" i="1"/>
  <c r="AH233" i="1"/>
  <c r="AD233" i="1"/>
  <c r="AF242" i="1"/>
  <c r="AF228" i="1"/>
  <c r="AE247" i="1"/>
  <c r="AE249" i="1"/>
  <c r="AE242" i="1"/>
  <c r="AE243" i="1"/>
  <c r="AD244" i="1"/>
  <c r="AD246" i="1"/>
  <c r="AF246" i="1"/>
  <c r="AF250" i="1"/>
  <c r="AE251" i="1"/>
  <c r="AH225" i="1"/>
  <c r="AD252" i="1"/>
  <c r="AE252" i="1"/>
  <c r="AF252" i="1"/>
  <c r="AH252" i="1"/>
  <c r="AI252" i="1"/>
  <c r="AD253" i="1"/>
  <c r="AF254" i="1"/>
  <c r="AH253" i="1"/>
  <c r="AD255" i="1"/>
  <c r="AE255" i="1"/>
  <c r="AF255" i="1"/>
  <c r="AG255" i="1"/>
  <c r="AH255" i="1"/>
  <c r="AI255" i="1"/>
  <c r="AD256" i="1"/>
  <c r="AE256" i="1"/>
  <c r="AF256" i="1"/>
  <c r="AG256" i="1"/>
  <c r="AH256" i="1"/>
  <c r="AI256" i="1"/>
  <c r="AD257" i="1"/>
  <c r="AE257" i="1"/>
  <c r="AF257" i="1"/>
  <c r="AG257" i="1"/>
  <c r="AH257" i="1"/>
  <c r="AI257" i="1"/>
  <c r="AD258" i="1"/>
  <c r="AE258" i="1"/>
  <c r="AF258" i="1"/>
  <c r="AG258" i="1"/>
  <c r="AH258" i="1"/>
  <c r="AI258" i="1"/>
  <c r="AE259" i="1"/>
  <c r="AF259" i="1"/>
  <c r="AG259" i="1"/>
  <c r="AH259" i="1"/>
  <c r="AI259" i="1"/>
  <c r="AD260" i="1"/>
  <c r="AE260" i="1"/>
  <c r="AF260" i="1"/>
  <c r="AG260" i="1"/>
  <c r="AH260" i="1"/>
  <c r="AI260" i="1"/>
  <c r="AD262" i="1"/>
  <c r="AH262" i="1"/>
  <c r="AE264" i="1"/>
  <c r="AF264" i="1"/>
  <c r="AE267" i="1"/>
  <c r="AF269" i="1"/>
  <c r="AH266" i="1"/>
  <c r="AD270" i="1"/>
  <c r="AF271" i="1"/>
  <c r="AF272" i="1"/>
  <c r="AG272" i="1"/>
  <c r="AD273" i="1"/>
  <c r="AE273" i="1"/>
  <c r="AG273" i="1"/>
  <c r="AH273" i="1"/>
  <c r="AI273" i="1"/>
  <c r="AD274" i="1"/>
  <c r="AE274" i="1"/>
  <c r="AF274" i="1"/>
  <c r="AG274" i="1"/>
  <c r="AH274" i="1"/>
  <c r="AI274" i="1"/>
  <c r="AD275" i="1"/>
  <c r="AE275" i="1"/>
  <c r="AF275" i="1"/>
  <c r="AG275" i="1"/>
  <c r="AH275" i="1"/>
  <c r="AI275" i="1"/>
  <c r="AD276" i="1"/>
  <c r="AF276" i="1"/>
  <c r="AG276" i="1"/>
  <c r="AH276" i="1"/>
  <c r="AI276" i="1"/>
  <c r="AD278" i="1"/>
  <c r="AE278" i="1"/>
  <c r="AF278" i="1"/>
  <c r="AE279" i="1"/>
  <c r="AF280" i="1"/>
  <c r="AE281" i="1"/>
  <c r="AH283" i="1"/>
  <c r="AF282" i="1"/>
  <c r="AI280" i="1"/>
  <c r="AD283" i="1"/>
  <c r="AE283" i="1"/>
  <c r="AF283" i="1"/>
  <c r="AE288" i="1"/>
  <c r="AI288" i="1"/>
  <c r="AD287" i="1"/>
  <c r="AE287" i="1"/>
  <c r="AF287" i="1"/>
  <c r="AG287" i="1"/>
  <c r="AH287" i="1"/>
  <c r="AI287" i="1"/>
  <c r="AD288" i="1"/>
  <c r="AH288" i="1"/>
  <c r="AD289" i="1"/>
  <c r="AE289" i="1"/>
  <c r="AF289" i="1"/>
  <c r="AG289" i="1"/>
  <c r="AH289" i="1"/>
  <c r="AI289" i="1"/>
  <c r="AJ259" i="1"/>
  <c r="AJ255" i="1"/>
  <c r="AJ214" i="1"/>
  <c r="L9" i="1"/>
  <c r="T9" i="1"/>
  <c r="T14" i="1"/>
  <c r="A9" i="1"/>
  <c r="Z12" i="1" s="1"/>
  <c r="Z11" i="1"/>
  <c r="T12" i="1"/>
  <c r="T21" i="1"/>
  <c r="Z10" i="1"/>
  <c r="T28" i="1"/>
  <c r="T11" i="1"/>
  <c r="T10" i="1"/>
  <c r="Z19" i="1"/>
  <c r="T25" i="1"/>
  <c r="T16" i="1"/>
  <c r="Z18" i="1"/>
  <c r="T13" i="1"/>
  <c r="Z16" i="1"/>
  <c r="T31" i="1"/>
  <c r="AJ31" i="1" s="1"/>
  <c r="Z25" i="1"/>
  <c r="T23" i="1"/>
  <c r="Z20" i="1"/>
  <c r="T18" i="1"/>
  <c r="T15" i="1"/>
  <c r="Z23" i="1"/>
  <c r="Z22" i="1"/>
  <c r="T27" i="1"/>
  <c r="Z17" i="1"/>
  <c r="T19" i="1"/>
  <c r="Z15" i="1"/>
  <c r="T30" i="1"/>
  <c r="AJ30" i="1" s="1"/>
  <c r="Z26" i="1"/>
  <c r="T20" i="1"/>
  <c r="Z28" i="1"/>
  <c r="T24" i="1"/>
  <c r="T8" i="1"/>
  <c r="Z9" i="1"/>
  <c r="T22" i="1"/>
  <c r="Z29" i="1"/>
  <c r="T35" i="1"/>
  <c r="Z35" i="1"/>
  <c r="Z24" i="1"/>
  <c r="Z21" i="1"/>
  <c r="T17" i="1"/>
  <c r="Z27" i="1"/>
  <c r="Z13" i="1"/>
  <c r="Z37" i="1"/>
  <c r="AJ39" i="1"/>
  <c r="AJ38" i="1"/>
  <c r="Z38" i="1"/>
  <c r="AJ40" i="1"/>
  <c r="AJ41" i="1"/>
  <c r="Z48" i="1"/>
  <c r="Z77" i="1"/>
  <c r="Z39" i="1"/>
  <c r="Z41" i="1"/>
  <c r="AJ42" i="1"/>
  <c r="Z40" i="1"/>
  <c r="Z62" i="1"/>
  <c r="Z45" i="1"/>
  <c r="Z64" i="1"/>
  <c r="Z44" i="1"/>
  <c r="Z43" i="1"/>
  <c r="Z67" i="1"/>
  <c r="Z49" i="1"/>
  <c r="Z42" i="1"/>
  <c r="Z69" i="1"/>
  <c r="Z79" i="1"/>
  <c r="Z60" i="1"/>
  <c r="Z54" i="1"/>
  <c r="Z63" i="1"/>
  <c r="Z50" i="1"/>
  <c r="Z51" i="1"/>
  <c r="Z59" i="1"/>
  <c r="Z53" i="1"/>
  <c r="Z72" i="1"/>
  <c r="Z74" i="1"/>
  <c r="Z56" i="1"/>
  <c r="Z76" i="1"/>
  <c r="Z87" i="1"/>
  <c r="Z66" i="1"/>
  <c r="Z88" i="1"/>
  <c r="Z47" i="1"/>
  <c r="Z73" i="1"/>
  <c r="Z94" i="1"/>
  <c r="Z91" i="1"/>
  <c r="Z96" i="1"/>
  <c r="Z92" i="1"/>
  <c r="Z104" i="1"/>
  <c r="AF93" i="1"/>
  <c r="Z102" i="1"/>
  <c r="Z95" i="1"/>
  <c r="Z105" i="1"/>
  <c r="Z99" i="1"/>
  <c r="Z98" i="1"/>
  <c r="Z103" i="1"/>
  <c r="AJ102" i="1"/>
  <c r="Z101" i="1"/>
  <c r="Z93" i="1"/>
  <c r="AE104" i="1"/>
  <c r="Z110" i="1"/>
  <c r="AF105" i="1"/>
  <c r="Z97" i="1"/>
  <c r="Z106" i="1"/>
  <c r="Z108" i="1"/>
  <c r="AJ110" i="1"/>
  <c r="Z107" i="1"/>
  <c r="Z113" i="1"/>
  <c r="AH112" i="1"/>
  <c r="Z112" i="1"/>
  <c r="Z114" i="1"/>
  <c r="Z116" i="1"/>
  <c r="AF115" i="1"/>
  <c r="AJ115" i="1"/>
  <c r="Z115" i="1"/>
  <c r="Z111" i="1"/>
  <c r="AJ117" i="1"/>
  <c r="Z117" i="1"/>
  <c r="AJ118" i="1"/>
  <c r="Z118" i="1"/>
  <c r="AJ120" i="1"/>
  <c r="Z120" i="1"/>
  <c r="AJ121" i="1"/>
  <c r="Z121" i="1"/>
  <c r="AJ122" i="1"/>
  <c r="Z122" i="1"/>
  <c r="AJ123" i="1"/>
  <c r="Z123" i="1"/>
  <c r="AJ124" i="1"/>
  <c r="Z100" i="1"/>
  <c r="Z109" i="1"/>
  <c r="A124" i="1"/>
  <c r="Z124" i="1" s="1"/>
  <c r="Z119" i="1"/>
  <c r="AJ119" i="1"/>
  <c r="AG125" i="1"/>
  <c r="AJ125" i="1"/>
  <c r="Z127" i="1"/>
  <c r="Z128" i="1"/>
  <c r="Z129" i="1"/>
  <c r="AJ129" i="1"/>
  <c r="Z130" i="1"/>
  <c r="Z134" i="1"/>
  <c r="Z143" i="1"/>
  <c r="Z142" i="1"/>
  <c r="Z148" i="1"/>
  <c r="Z140" i="1"/>
  <c r="Z144" i="1"/>
  <c r="Z132" i="1"/>
  <c r="Z146" i="1"/>
  <c r="Z159" i="1"/>
  <c r="Z163" i="1"/>
  <c r="Z166" i="1"/>
  <c r="Z147" i="1"/>
  <c r="Z165" i="1"/>
  <c r="Z154" i="1"/>
  <c r="AJ152" i="1"/>
  <c r="Z168" i="1"/>
  <c r="AJ161" i="1"/>
  <c r="Z160" i="1"/>
  <c r="Z138" i="1"/>
  <c r="Z135" i="1"/>
  <c r="AJ157" i="1"/>
  <c r="Z136" i="1"/>
  <c r="Z158" i="1"/>
  <c r="Z151" i="1"/>
  <c r="Z139" i="1"/>
  <c r="Z133" i="1"/>
  <c r="Z141" i="1"/>
  <c r="Z155" i="1"/>
  <c r="Z167" i="1"/>
  <c r="Z149" i="1"/>
  <c r="Z156" i="1"/>
  <c r="Z152" i="1"/>
  <c r="Z145" i="1"/>
  <c r="Z150" i="1"/>
  <c r="Z161" i="1"/>
  <c r="Z182" i="1"/>
  <c r="Z184" i="1"/>
  <c r="Z188" i="1"/>
  <c r="Z190" i="1"/>
  <c r="Z194" i="1"/>
  <c r="Z195" i="1"/>
  <c r="Z185" i="1"/>
  <c r="Z196" i="1"/>
  <c r="Z187" i="1"/>
  <c r="Z186" i="1"/>
  <c r="Z201" i="1"/>
  <c r="Z191" i="1"/>
  <c r="Z200" i="1"/>
  <c r="Z197" i="1"/>
  <c r="Z183" i="1"/>
  <c r="Z202" i="1"/>
  <c r="Z189" i="1"/>
  <c r="Z192" i="1"/>
  <c r="Z206" i="1"/>
  <c r="Z205" i="1"/>
  <c r="AJ204" i="1"/>
  <c r="Z198" i="1"/>
  <c r="Z203" i="1"/>
  <c r="Z204" i="1"/>
  <c r="AJ210" i="1"/>
  <c r="AJ211" i="1"/>
  <c r="AJ206" i="1"/>
  <c r="AJ213" i="1"/>
  <c r="Z193" i="1"/>
  <c r="AJ212" i="1"/>
  <c r="Z217" i="1"/>
  <c r="Z216" i="1"/>
  <c r="Z219" i="1"/>
  <c r="Z218" i="1"/>
  <c r="Z220" i="1"/>
  <c r="Z227" i="1"/>
  <c r="Z224" i="1"/>
  <c r="Z236" i="1"/>
  <c r="Z221" i="1"/>
  <c r="Z223" i="1"/>
  <c r="Z246" i="1"/>
  <c r="Z233" i="1"/>
  <c r="Z226" i="1"/>
  <c r="Z230" i="1"/>
  <c r="Z242" i="1"/>
  <c r="Z238" i="1"/>
  <c r="Z244" i="1"/>
  <c r="Z228" i="1"/>
  <c r="Z222" i="1"/>
  <c r="Z248" i="1"/>
  <c r="Z245" i="1"/>
  <c r="Z237" i="1"/>
  <c r="Z249" i="1"/>
  <c r="Z251" i="1"/>
  <c r="Z240" i="1"/>
  <c r="Z239" i="1"/>
  <c r="Z243" i="1"/>
  <c r="AJ252" i="1"/>
  <c r="Z252" i="1"/>
  <c r="Z234" i="1"/>
  <c r="Z253" i="1"/>
  <c r="Z254" i="1"/>
  <c r="AJ256" i="1"/>
  <c r="Z256" i="1"/>
  <c r="Z231" i="1"/>
  <c r="Z257" i="1"/>
  <c r="Z241" i="1"/>
  <c r="Z235" i="1"/>
  <c r="Z232" i="1"/>
  <c r="AJ258" i="1"/>
  <c r="AJ257" i="1"/>
  <c r="Z258" i="1"/>
  <c r="AJ260" i="1"/>
  <c r="Z260" i="1"/>
  <c r="Z250" i="1"/>
  <c r="Z247" i="1"/>
  <c r="Z225" i="1"/>
  <c r="A263" i="1"/>
  <c r="AJ274" i="1"/>
  <c r="AF273" i="1"/>
  <c r="AJ273" i="1"/>
  <c r="AJ275" i="1"/>
  <c r="AJ272" i="1"/>
  <c r="AE276" i="1"/>
  <c r="AJ276" i="1"/>
  <c r="Z279" i="1"/>
  <c r="Z280" i="1"/>
  <c r="Z281" i="1"/>
  <c r="Z283" i="1"/>
  <c r="Z278" i="1"/>
  <c r="Z282" i="1"/>
  <c r="Z285" i="1"/>
  <c r="Z288" i="1"/>
  <c r="Z284" i="1"/>
  <c r="AJ289" i="1"/>
  <c r="Z289" i="1"/>
  <c r="Z286" i="1"/>
  <c r="AJ287" i="1"/>
  <c r="Z287" i="1"/>
  <c r="AJ182" i="1"/>
  <c r="Z14" i="1"/>
  <c r="Z199" i="1"/>
  <c r="Z229" i="1"/>
  <c r="AF130" i="1"/>
  <c r="AD245" i="1"/>
  <c r="AD225" i="1"/>
  <c r="AD223" i="1"/>
  <c r="AD237" i="1"/>
  <c r="Z153" i="1"/>
  <c r="AD259" i="1"/>
  <c r="AD200" i="1"/>
  <c r="AD213" i="1"/>
  <c r="AF212" i="1"/>
  <c r="Z259" i="1"/>
  <c r="Z131" i="1"/>
  <c r="Z255" i="1"/>
  <c r="A125" i="1"/>
  <c r="Z125" i="1"/>
  <c r="AG27" i="1" l="1"/>
  <c r="AJ19" i="1"/>
  <c r="AD30" i="1"/>
  <c r="AA8" i="1"/>
  <c r="AG9" i="1"/>
  <c r="AI9" i="1"/>
  <c r="AI8" i="1"/>
  <c r="AH24" i="1"/>
  <c r="AH18" i="1"/>
  <c r="AJ29" i="1"/>
  <c r="AF29" i="1"/>
  <c r="AI10" i="1"/>
  <c r="AE29" i="1"/>
  <c r="Y258" i="1"/>
  <c r="Y123" i="1"/>
  <c r="AG15" i="1"/>
  <c r="AD21" i="1"/>
  <c r="AH15" i="1"/>
  <c r="AH14" i="1"/>
  <c r="AJ18" i="1"/>
  <c r="AJ25" i="1"/>
  <c r="AJ10" i="1"/>
  <c r="AF19" i="1"/>
  <c r="AI12" i="1"/>
  <c r="AF26" i="1"/>
  <c r="AF21" i="1"/>
  <c r="AJ14" i="1"/>
  <c r="AJ21" i="1"/>
  <c r="AG22" i="1"/>
  <c r="AI21" i="1"/>
  <c r="AF13" i="1"/>
  <c r="AF10" i="1"/>
  <c r="AJ8" i="1"/>
  <c r="AJ9" i="1"/>
  <c r="AE19" i="1"/>
  <c r="AI24" i="1"/>
  <c r="AF15" i="1"/>
  <c r="AG20" i="1"/>
  <c r="AD19" i="1"/>
  <c r="AE16" i="1"/>
  <c r="AH11" i="1"/>
  <c r="AH25" i="1"/>
  <c r="AE13" i="1"/>
  <c r="AE18" i="1"/>
  <c r="AE15" i="1"/>
  <c r="AE14" i="1"/>
  <c r="AJ17" i="1"/>
  <c r="Y255" i="1"/>
  <c r="AD18" i="1"/>
  <c r="AF11" i="1"/>
  <c r="Y273" i="1"/>
  <c r="Y260" i="1"/>
  <c r="Y210" i="1"/>
  <c r="Y257" i="1"/>
  <c r="Y122" i="1"/>
  <c r="Y276" i="1"/>
  <c r="AE11" i="1"/>
  <c r="Y212" i="1"/>
  <c r="Y275" i="1"/>
  <c r="Y124" i="1"/>
  <c r="AJ20" i="1"/>
  <c r="Y256" i="1"/>
  <c r="Y213" i="1"/>
  <c r="Y214" i="1"/>
  <c r="Y211" i="1"/>
  <c r="AE25" i="1"/>
  <c r="Y259" i="1"/>
  <c r="Y125" i="1"/>
  <c r="Y274" i="1"/>
  <c r="AG18" i="1"/>
  <c r="AF22" i="1"/>
  <c r="AG17" i="1"/>
  <c r="AJ15" i="1"/>
  <c r="AI14" i="1"/>
  <c r="AF16" i="1"/>
  <c r="AE10" i="1"/>
  <c r="AF18" i="1"/>
  <c r="AG16" i="1"/>
  <c r="AG25" i="1"/>
  <c r="AJ13" i="1"/>
  <c r="AE22" i="1"/>
  <c r="AE17" i="1"/>
  <c r="AD17" i="1"/>
  <c r="AI13" i="1"/>
  <c r="AD16" i="1"/>
  <c r="AI25" i="1"/>
  <c r="AG10" i="1"/>
  <c r="AJ26" i="1"/>
  <c r="AG28" i="1"/>
  <c r="AF27" i="1"/>
  <c r="AF28" i="1"/>
  <c r="AI17" i="1"/>
  <c r="AE28" i="1"/>
  <c r="AI33" i="1"/>
  <c r="AD27" i="1"/>
  <c r="AG21" i="1"/>
  <c r="AG33" i="1"/>
  <c r="AF17" i="1"/>
  <c r="AG12" i="1"/>
  <c r="AI34" i="1"/>
  <c r="AJ22" i="1"/>
  <c r="AF12" i="1"/>
  <c r="AI16" i="1"/>
  <c r="AG24" i="1"/>
  <c r="AE12" i="1"/>
  <c r="AF24" i="1"/>
  <c r="AE33" i="1"/>
  <c r="AJ24" i="1"/>
  <c r="AJ27" i="1"/>
  <c r="AI20" i="1"/>
  <c r="AG14" i="1"/>
  <c r="AG11" i="1"/>
  <c r="AE27" i="1"/>
  <c r="AE34" i="1"/>
  <c r="AI23" i="1"/>
  <c r="AI35" i="1"/>
  <c r="AF14" i="1"/>
  <c r="AG34" i="1"/>
  <c r="AI26" i="1"/>
  <c r="AJ11" i="1"/>
  <c r="AG23" i="1"/>
  <c r="AG35" i="1"/>
  <c r="AF20" i="1"/>
  <c r="AF25" i="1"/>
  <c r="AF34" i="1"/>
  <c r="AE26" i="1"/>
  <c r="AJ23" i="1"/>
  <c r="AJ35" i="1"/>
  <c r="AJ34" i="1"/>
  <c r="AF23" i="1"/>
  <c r="AF35" i="1"/>
  <c r="AE20" i="1"/>
  <c r="AI27" i="1"/>
  <c r="AJ16" i="1"/>
  <c r="AJ12" i="1"/>
  <c r="AJ33" i="1"/>
  <c r="AE23" i="1"/>
  <c r="AE35" i="1"/>
  <c r="AD20" i="1"/>
  <c r="AI18" i="1"/>
  <c r="AE24" i="1"/>
  <c r="AI29" i="1"/>
  <c r="AI15" i="1"/>
  <c r="AI28" i="1"/>
  <c r="AJ28" i="1"/>
  <c r="AF33" i="1"/>
  <c r="AD23" i="1"/>
  <c r="AD35" i="1"/>
  <c r="AI19" i="1"/>
  <c r="AG13" i="1"/>
  <c r="AG26" i="1"/>
  <c r="AH28" i="1"/>
  <c r="AH12" i="1"/>
  <c r="AD12" i="1"/>
  <c r="AD28" i="1"/>
  <c r="AD15" i="1"/>
  <c r="AD25" i="1"/>
  <c r="AD9" i="1"/>
  <c r="AD33" i="1"/>
  <c r="AD11" i="1"/>
  <c r="AD34" i="1"/>
  <c r="AD13" i="1"/>
  <c r="AD29" i="1"/>
  <c r="AD10" i="1"/>
  <c r="AD26" i="1"/>
  <c r="AD14" i="1"/>
  <c r="AD24" i="1"/>
  <c r="AI91" i="1"/>
  <c r="AJ148" i="1"/>
  <c r="AG128" i="1"/>
  <c r="AJ160" i="1"/>
  <c r="AI197" i="1"/>
  <c r="AI184" i="1"/>
  <c r="AG201" i="1"/>
  <c r="AI192" i="1"/>
  <c r="AH246" i="1"/>
  <c r="AJ228" i="1"/>
  <c r="AJ233" i="1"/>
  <c r="AD248" i="1"/>
  <c r="AH216" i="1"/>
  <c r="AI272" i="1"/>
  <c r="AH268" i="1"/>
  <c r="AJ282" i="1"/>
  <c r="AJ155" i="1"/>
  <c r="AH166" i="1"/>
  <c r="AH129" i="1"/>
  <c r="AJ130" i="1"/>
  <c r="AH155" i="1"/>
  <c r="AH168" i="1"/>
  <c r="AI127" i="1"/>
  <c r="AI150" i="1"/>
  <c r="AH136" i="1"/>
  <c r="AG136" i="1"/>
  <c r="AI147" i="1"/>
  <c r="AG167" i="1"/>
  <c r="AG110" i="1"/>
  <c r="AJ188" i="1"/>
  <c r="AJ183" i="1"/>
  <c r="AI249" i="1"/>
  <c r="AI239" i="1"/>
  <c r="AH228" i="1"/>
  <c r="AG218" i="1"/>
  <c r="AJ221" i="1"/>
  <c r="AH231" i="1"/>
  <c r="AI245" i="1"/>
  <c r="AJ263" i="1"/>
  <c r="AJ268" i="1"/>
  <c r="AD280" i="1"/>
  <c r="AH249" i="1"/>
  <c r="AG278" i="1"/>
  <c r="AH235" i="1"/>
  <c r="A265" i="1"/>
  <c r="A266" i="1" s="1"/>
  <c r="Z262" i="1" s="1"/>
  <c r="AJ138" i="1"/>
  <c r="AJ128" i="1"/>
  <c r="Z8" i="1"/>
  <c r="AG288" i="1"/>
  <c r="AI279" i="1"/>
  <c r="AD279" i="1"/>
  <c r="AJ288" i="1"/>
  <c r="AJ251" i="1"/>
  <c r="AJ203" i="1"/>
  <c r="AJ164" i="1"/>
  <c r="AH247" i="1"/>
  <c r="AH111" i="1"/>
  <c r="AD8" i="1"/>
  <c r="AF8" i="1"/>
  <c r="AJ231" i="1"/>
  <c r="AJ234" i="1"/>
  <c r="AI230" i="1"/>
  <c r="AG239" i="1"/>
  <c r="AI225" i="1"/>
  <c r="AJ244" i="1"/>
  <c r="AH243" i="1"/>
  <c r="AG240" i="1"/>
  <c r="AI227" i="1"/>
  <c r="AH244" i="1"/>
  <c r="AJ198" i="1"/>
  <c r="AJ191" i="1"/>
  <c r="AH199" i="1"/>
  <c r="AG193" i="1"/>
  <c r="AI186" i="1"/>
  <c r="AG185" i="1"/>
  <c r="AJ184" i="1"/>
  <c r="AH157" i="1"/>
  <c r="AG158" i="1"/>
  <c r="AG164" i="1"/>
  <c r="AG152" i="1"/>
  <c r="AI157" i="1"/>
  <c r="AJ142" i="1"/>
  <c r="AI162" i="1"/>
  <c r="AJ150" i="1"/>
  <c r="AJ145" i="1"/>
  <c r="AJ133" i="1"/>
  <c r="AI130" i="1"/>
  <c r="AG141" i="1"/>
  <c r="AJ156" i="1"/>
  <c r="AJ144" i="1"/>
  <c r="AH137" i="1"/>
  <c r="AI136" i="1"/>
  <c r="AG130" i="1"/>
  <c r="AI132" i="1"/>
  <c r="AJ158" i="1"/>
  <c r="AI159" i="1"/>
  <c r="AG148" i="1"/>
  <c r="AI144" i="1"/>
  <c r="AH96" i="1"/>
  <c r="AI92" i="1"/>
  <c r="AG92" i="1"/>
  <c r="AJ108" i="1"/>
  <c r="AI102" i="1"/>
  <c r="AH101" i="1"/>
  <c r="AJ105" i="1"/>
  <c r="AG91" i="1"/>
  <c r="AJ264" i="1"/>
  <c r="AI264" i="1"/>
  <c r="AG264" i="1"/>
  <c r="AG266" i="1"/>
  <c r="AJ278" i="1"/>
  <c r="AH280" i="1"/>
  <c r="AG282" i="1"/>
  <c r="AF279" i="1"/>
  <c r="AE280" i="1"/>
  <c r="AJ279" i="1"/>
  <c r="AG280" i="1"/>
  <c r="AH279" i="1"/>
  <c r="AG279" i="1"/>
  <c r="AI278" i="1"/>
  <c r="AJ280" i="1"/>
  <c r="AH278" i="1"/>
  <c r="AG238" i="1"/>
  <c r="AJ253" i="1"/>
  <c r="AJ114" i="1"/>
  <c r="AJ100" i="1"/>
  <c r="AH270" i="1"/>
  <c r="AG221" i="1"/>
  <c r="AG202" i="1"/>
  <c r="AI131" i="1"/>
  <c r="AI271" i="1"/>
  <c r="AI193" i="1"/>
  <c r="AI158" i="1"/>
  <c r="AG106" i="1"/>
  <c r="AH91" i="1"/>
  <c r="AJ223" i="1"/>
  <c r="AI268" i="1"/>
  <c r="AG249" i="1"/>
  <c r="AG248" i="1"/>
  <c r="AI233" i="1"/>
  <c r="AI203" i="1"/>
  <c r="AI200" i="1"/>
  <c r="AI161" i="1"/>
  <c r="AI113" i="1"/>
  <c r="AG111" i="1"/>
  <c r="AJ165" i="1"/>
  <c r="AJ283" i="1"/>
  <c r="AJ249" i="1"/>
  <c r="AI281" i="1"/>
  <c r="AI244" i="1"/>
  <c r="AI224" i="1"/>
  <c r="AG230" i="1"/>
  <c r="AI229" i="1"/>
  <c r="AG229" i="1"/>
  <c r="AH203" i="1"/>
  <c r="AI194" i="1"/>
  <c r="AH200" i="1"/>
  <c r="AG191" i="1"/>
  <c r="AG145" i="1"/>
  <c r="AH138" i="1"/>
  <c r="AG155" i="1"/>
  <c r="AH151" i="1"/>
  <c r="AH141" i="1"/>
  <c r="AI116" i="1"/>
  <c r="AJ281" i="1"/>
  <c r="AG283" i="1"/>
  <c r="AI282" i="1"/>
  <c r="AE282" i="1"/>
  <c r="AD281" i="1"/>
  <c r="Y290" i="1" s="1"/>
  <c r="AF288" i="1"/>
  <c r="AJ285" i="1"/>
  <c r="AI283" i="1"/>
  <c r="AH282" i="1"/>
  <c r="AD282" i="1"/>
  <c r="AG286" i="1"/>
  <c r="AD286" i="1"/>
  <c r="AG284" i="1"/>
  <c r="AG281" i="1"/>
  <c r="AF286" i="1"/>
  <c r="AI285" i="1"/>
  <c r="AF285" i="1"/>
  <c r="AI284" i="1"/>
  <c r="AE284" i="1"/>
  <c r="AJ284" i="1"/>
  <c r="AI286" i="1"/>
  <c r="AE286" i="1"/>
  <c r="AH285" i="1"/>
  <c r="AE285" i="1"/>
  <c r="AH281" i="1"/>
  <c r="AF281" i="1"/>
  <c r="AJ286" i="1"/>
  <c r="AH286" i="1"/>
  <c r="AG285" i="1"/>
  <c r="AD285" i="1"/>
  <c r="AH284" i="1"/>
  <c r="AF284" i="1"/>
  <c r="AD284" i="1"/>
  <c r="AJ270" i="1"/>
  <c r="AJ266" i="1"/>
  <c r="AG271" i="1"/>
  <c r="AE266" i="1"/>
  <c r="AH267" i="1"/>
  <c r="AH272" i="1"/>
  <c r="AD272" i="1"/>
  <c r="AG265" i="1"/>
  <c r="AG269" i="1"/>
  <c r="AF268" i="1"/>
  <c r="AD268" i="1"/>
  <c r="AJ271" i="1"/>
  <c r="AJ267" i="1"/>
  <c r="AJ269" i="1"/>
  <c r="AJ262" i="1"/>
  <c r="AH271" i="1"/>
  <c r="AE271" i="1"/>
  <c r="AG270" i="1"/>
  <c r="AI269" i="1"/>
  <c r="AE269" i="1"/>
  <c r="AD265" i="1"/>
  <c r="AH264" i="1"/>
  <c r="AI263" i="1"/>
  <c r="AE263" i="1"/>
  <c r="AG262" i="1"/>
  <c r="AE272" i="1"/>
  <c r="AD271" i="1"/>
  <c r="AF270" i="1"/>
  <c r="AD264" i="1"/>
  <c r="AH263" i="1"/>
  <c r="AD263" i="1"/>
  <c r="AF262" i="1"/>
  <c r="AF263" i="1"/>
  <c r="AI270" i="1"/>
  <c r="AE270" i="1"/>
  <c r="AI266" i="1"/>
  <c r="AG263" i="1"/>
  <c r="AI262" i="1"/>
  <c r="AE262" i="1"/>
  <c r="AF266" i="1"/>
  <c r="AI265" i="1"/>
  <c r="AH269" i="1"/>
  <c r="AI267" i="1"/>
  <c r="AE265" i="1"/>
  <c r="AF267" i="1"/>
  <c r="AF265" i="1"/>
  <c r="AG267" i="1"/>
  <c r="AG268" i="1"/>
  <c r="AJ265" i="1"/>
  <c r="AD269" i="1"/>
  <c r="AD266" i="1"/>
  <c r="AH265" i="1"/>
  <c r="AE268" i="1"/>
  <c r="AD267" i="1"/>
  <c r="AJ205" i="1"/>
  <c r="AE205" i="1"/>
  <c r="AE196" i="1"/>
  <c r="AH183" i="1"/>
  <c r="AJ196" i="1"/>
  <c r="AF206" i="1"/>
  <c r="AH205" i="1"/>
  <c r="AE204" i="1"/>
  <c r="AG203" i="1"/>
  <c r="AI202" i="1"/>
  <c r="AH206" i="1"/>
  <c r="AI205" i="1"/>
  <c r="AG205" i="1"/>
  <c r="AD191" i="1"/>
  <c r="AD190" i="1"/>
  <c r="AG206" i="1"/>
  <c r="AI191" i="1"/>
  <c r="AJ195" i="1"/>
  <c r="AG197" i="1"/>
  <c r="AG204" i="1"/>
  <c r="AE201" i="1"/>
  <c r="AE192" i="1"/>
  <c r="AH191" i="1"/>
  <c r="AH195" i="1"/>
  <c r="AD195" i="1"/>
  <c r="AH182" i="1"/>
  <c r="AF197" i="1"/>
  <c r="AJ185" i="1"/>
  <c r="AF198" i="1"/>
  <c r="AF195" i="1"/>
  <c r="AF194" i="1"/>
  <c r="AH186" i="1"/>
  <c r="AJ199" i="1"/>
  <c r="AJ194" i="1"/>
  <c r="AD206" i="1"/>
  <c r="AE202" i="1"/>
  <c r="AG200" i="1"/>
  <c r="AE199" i="1"/>
  <c r="AG198" i="1"/>
  <c r="AE198" i="1"/>
  <c r="AH201" i="1"/>
  <c r="AG195" i="1"/>
  <c r="AG199" i="1"/>
  <c r="AD192" i="1"/>
  <c r="AH197" i="1"/>
  <c r="AE189" i="1"/>
  <c r="AI188" i="1"/>
  <c r="AE188" i="1"/>
  <c r="AH193" i="1"/>
  <c r="AF185" i="1"/>
  <c r="AG184" i="1"/>
  <c r="AI183" i="1"/>
  <c r="AG183" i="1"/>
  <c r="AF182" i="1"/>
  <c r="AD182" i="1"/>
  <c r="AJ201" i="1"/>
  <c r="AE206" i="1"/>
  <c r="AH192" i="1"/>
  <c r="AH196" i="1"/>
  <c r="AD199" i="1"/>
  <c r="AH187" i="1"/>
  <c r="AD183" i="1"/>
  <c r="AG182" i="1"/>
  <c r="AJ202" i="1"/>
  <c r="AJ200" i="1"/>
  <c r="AJ193" i="1"/>
  <c r="AH184" i="1"/>
  <c r="AD205" i="1"/>
  <c r="AD204" i="1"/>
  <c r="AF203" i="1"/>
  <c r="AH202" i="1"/>
  <c r="AE200" i="1"/>
  <c r="AI198" i="1"/>
  <c r="AD201" i="1"/>
  <c r="AF196" i="1"/>
  <c r="AF200" i="1"/>
  <c r="AI199" i="1"/>
  <c r="AF199" i="1"/>
  <c r="AE197" i="1"/>
  <c r="AI195" i="1"/>
  <c r="AG194" i="1"/>
  <c r="AI185" i="1"/>
  <c r="AE183" i="1"/>
  <c r="AI182" i="1"/>
  <c r="AE182" i="1"/>
  <c r="AF190" i="1"/>
  <c r="AE187" i="1"/>
  <c r="AI196" i="1"/>
  <c r="AE194" i="1"/>
  <c r="AE191" i="1"/>
  <c r="AI190" i="1"/>
  <c r="AH189" i="1"/>
  <c r="AF189" i="1"/>
  <c r="AH188" i="1"/>
  <c r="AD188" i="1"/>
  <c r="AD193" i="1"/>
  <c r="AD186" i="1"/>
  <c r="AJ192" i="1"/>
  <c r="AJ197" i="1"/>
  <c r="AJ189" i="1"/>
  <c r="AJ187" i="1"/>
  <c r="AJ186" i="1"/>
  <c r="AE193" i="1"/>
  <c r="AG192" i="1"/>
  <c r="AG190" i="1"/>
  <c r="AE190" i="1"/>
  <c r="AI189" i="1"/>
  <c r="AD189" i="1"/>
  <c r="AG188" i="1"/>
  <c r="AI187" i="1"/>
  <c r="AG186" i="1"/>
  <c r="AF187" i="1"/>
  <c r="AJ190" i="1"/>
  <c r="AH198" i="1"/>
  <c r="AD198" i="1"/>
  <c r="AD197" i="1"/>
  <c r="AG196" i="1"/>
  <c r="AF192" i="1"/>
  <c r="AH190" i="1"/>
  <c r="AE195" i="1"/>
  <c r="AG189" i="1"/>
  <c r="AF188" i="1"/>
  <c r="AF193" i="1"/>
  <c r="AF186" i="1"/>
  <c r="AH185" i="1"/>
  <c r="AE185" i="1"/>
  <c r="AG187" i="1"/>
  <c r="AJ226" i="1"/>
  <c r="AF247" i="1"/>
  <c r="AF248" i="1"/>
  <c r="AH227" i="1"/>
  <c r="AD231" i="1"/>
  <c r="AG226" i="1"/>
  <c r="AI247" i="1"/>
  <c r="AH218" i="1"/>
  <c r="AI254" i="1"/>
  <c r="AE254" i="1"/>
  <c r="AG253" i="1"/>
  <c r="AG251" i="1"/>
  <c r="AF243" i="1"/>
  <c r="AE239" i="1"/>
  <c r="AH236" i="1"/>
  <c r="AH242" i="1"/>
  <c r="AD230" i="1"/>
  <c r="AD229" i="1"/>
  <c r="AE226" i="1"/>
  <c r="AE219" i="1"/>
  <c r="AI231" i="1"/>
  <c r="AJ248" i="1"/>
  <c r="AJ237" i="1"/>
  <c r="AJ224" i="1"/>
  <c r="AF251" i="1"/>
  <c r="AF237" i="1"/>
  <c r="AG222" i="1"/>
  <c r="AH250" i="1"/>
  <c r="AD250" i="1"/>
  <c r="AD241" i="1"/>
  <c r="AE240" i="1"/>
  <c r="AH248" i="1"/>
  <c r="AE248" i="1"/>
  <c r="AE245" i="1"/>
  <c r="AG244" i="1"/>
  <c r="AE250" i="1"/>
  <c r="AG247" i="1"/>
  <c r="AD247" i="1"/>
  <c r="AE237" i="1"/>
  <c r="AE223" i="1"/>
  <c r="AI219" i="1"/>
  <c r="AI220" i="1"/>
  <c r="AG219" i="1"/>
  <c r="AG232" i="1"/>
  <c r="AG245" i="1"/>
  <c r="AG233" i="1"/>
  <c r="AJ238" i="1"/>
  <c r="AJ225" i="1"/>
  <c r="AH251" i="1"/>
  <c r="AD251" i="1"/>
  <c r="AJ220" i="1"/>
  <c r="AD249" i="1"/>
  <c r="AE238" i="1"/>
  <c r="AG236" i="1"/>
  <c r="AI241" i="1"/>
  <c r="AF241" i="1"/>
  <c r="AF233" i="1"/>
  <c r="AE230" i="1"/>
  <c r="AD239" i="1"/>
  <c r="AG224" i="1"/>
  <c r="AJ222" i="1"/>
  <c r="AJ229" i="1"/>
  <c r="AJ227" i="1"/>
  <c r="AH254" i="1"/>
  <c r="AD254" i="1"/>
  <c r="AF253" i="1"/>
  <c r="AF244" i="1"/>
  <c r="AI250" i="1"/>
  <c r="AG243" i="1"/>
  <c r="AH241" i="1"/>
  <c r="AH240" i="1"/>
  <c r="AF239" i="1"/>
  <c r="AH237" i="1"/>
  <c r="AI242" i="1"/>
  <c r="AH234" i="1"/>
  <c r="AE241" i="1"/>
  <c r="AH239" i="1"/>
  <c r="AI228" i="1"/>
  <c r="AD224" i="1"/>
  <c r="AF223" i="1"/>
  <c r="AI235" i="1"/>
  <c r="AD218" i="1"/>
  <c r="AG217" i="1"/>
  <c r="AH238" i="1"/>
  <c r="AD227" i="1"/>
  <c r="AJ239" i="1"/>
  <c r="AJ247" i="1"/>
  <c r="AJ245" i="1"/>
  <c r="AJ254" i="1"/>
  <c r="AJ250" i="1"/>
  <c r="AJ241" i="1"/>
  <c r="AJ216" i="1"/>
  <c r="AG254" i="1"/>
  <c r="AI253" i="1"/>
  <c r="AE253" i="1"/>
  <c r="AG252" i="1"/>
  <c r="Y252" i="1" s="1"/>
  <c r="AI251" i="1"/>
  <c r="AD243" i="1"/>
  <c r="AI246" i="1"/>
  <c r="AE244" i="1"/>
  <c r="AG250" i="1"/>
  <c r="AG241" i="1"/>
  <c r="AI248" i="1"/>
  <c r="AI238" i="1"/>
  <c r="AF238" i="1"/>
  <c r="AD238" i="1"/>
  <c r="AF230" i="1"/>
  <c r="AE227" i="1"/>
  <c r="AH226" i="1"/>
  <c r="AI223" i="1"/>
  <c r="AH220" i="1"/>
  <c r="AD220" i="1"/>
  <c r="AF234" i="1"/>
  <c r="AF218" i="1"/>
  <c r="AI216" i="1"/>
  <c r="AG216" i="1"/>
  <c r="AE216" i="1"/>
  <c r="AE222" i="1"/>
  <c r="AD222" i="1"/>
  <c r="AH221" i="1"/>
  <c r="AJ246" i="1"/>
  <c r="AJ243" i="1"/>
  <c r="AJ232" i="1"/>
  <c r="AJ236" i="1"/>
  <c r="AJ242" i="1"/>
  <c r="AJ235" i="1"/>
  <c r="AJ217" i="1"/>
  <c r="AE246" i="1"/>
  <c r="AH245" i="1"/>
  <c r="AF236" i="1"/>
  <c r="AD236" i="1"/>
  <c r="AG235" i="1"/>
  <c r="AE233" i="1"/>
  <c r="AI232" i="1"/>
  <c r="AE232" i="1"/>
  <c r="AE231" i="1"/>
  <c r="AH230" i="1"/>
  <c r="AH229" i="1"/>
  <c r="AD228" i="1"/>
  <c r="AI226" i="1"/>
  <c r="AF224" i="1"/>
  <c r="AH222" i="1"/>
  <c r="AF221" i="1"/>
  <c r="AE235" i="1"/>
  <c r="AH219" i="1"/>
  <c r="AE234" i="1"/>
  <c r="AI217" i="1"/>
  <c r="AF217" i="1"/>
  <c r="AG231" i="1"/>
  <c r="AG234" i="1"/>
  <c r="AF240" i="1"/>
  <c r="AE236" i="1"/>
  <c r="AF232" i="1"/>
  <c r="AF231" i="1"/>
  <c r="AF226" i="1"/>
  <c r="AF225" i="1"/>
  <c r="AH224" i="1"/>
  <c r="AI222" i="1"/>
  <c r="AE220" i="1"/>
  <c r="AI237" i="1"/>
  <c r="AJ240" i="1"/>
  <c r="AJ230" i="1"/>
  <c r="AJ219" i="1"/>
  <c r="AJ218" i="1"/>
  <c r="AG246" i="1"/>
  <c r="AF245" i="1"/>
  <c r="AI243" i="1"/>
  <c r="AI240" i="1"/>
  <c r="AD240" i="1"/>
  <c r="AG237" i="1"/>
  <c r="AI236" i="1"/>
  <c r="AG242" i="1"/>
  <c r="AI234" i="1"/>
  <c r="AH232" i="1"/>
  <c r="AD232" i="1"/>
  <c r="AG228" i="1"/>
  <c r="AF229" i="1"/>
  <c r="AG227" i="1"/>
  <c r="AG225" i="1"/>
  <c r="AE225" i="1"/>
  <c r="AE224" i="1"/>
  <c r="AG223" i="1"/>
  <c r="AF222" i="1"/>
  <c r="AI221" i="1"/>
  <c r="AF235" i="1"/>
  <c r="AD235" i="1"/>
  <c r="AG220" i="1"/>
  <c r="AF219" i="1"/>
  <c r="AD219" i="1"/>
  <c r="AH217" i="1"/>
  <c r="AE217" i="1"/>
  <c r="AI218" i="1"/>
  <c r="AJ141" i="1"/>
  <c r="AJ140" i="1"/>
  <c r="AF156" i="1"/>
  <c r="AF147" i="1"/>
  <c r="AD138" i="1"/>
  <c r="AH148" i="1"/>
  <c r="AJ163" i="1"/>
  <c r="AJ168" i="1"/>
  <c r="AJ153" i="1"/>
  <c r="AH162" i="1"/>
  <c r="AH152" i="1"/>
  <c r="AE150" i="1"/>
  <c r="AG151" i="1"/>
  <c r="AF141" i="1"/>
  <c r="AD140" i="1"/>
  <c r="AG140" i="1"/>
  <c r="AI165" i="1"/>
  <c r="AG165" i="1"/>
  <c r="AE145" i="1"/>
  <c r="AI128" i="1"/>
  <c r="AE128" i="1"/>
  <c r="AD161" i="1"/>
  <c r="AF150" i="1"/>
  <c r="AD165" i="1"/>
  <c r="AG160" i="1"/>
  <c r="AF152" i="1"/>
  <c r="AG153" i="1"/>
  <c r="AG154" i="1"/>
  <c r="AJ154" i="1"/>
  <c r="AJ166" i="1"/>
  <c r="AF155" i="1"/>
  <c r="AH158" i="1"/>
  <c r="AE155" i="1"/>
  <c r="AH161" i="1"/>
  <c r="AD152" i="1"/>
  <c r="AG168" i="1"/>
  <c r="AD156" i="1"/>
  <c r="AI153" i="1"/>
  <c r="AE166" i="1"/>
  <c r="AF143" i="1"/>
  <c r="AG142" i="1"/>
  <c r="AI141" i="1"/>
  <c r="AE141" i="1"/>
  <c r="AF139" i="1"/>
  <c r="AH133" i="1"/>
  <c r="AG131" i="1"/>
  <c r="AE139" i="1"/>
  <c r="AH128" i="1"/>
  <c r="AD128" i="1"/>
  <c r="AF127" i="1"/>
  <c r="AH165" i="1"/>
  <c r="AE165" i="1"/>
  <c r="AJ136" i="1"/>
  <c r="AG132" i="1"/>
  <c r="AI139" i="1"/>
  <c r="AH169" i="1"/>
  <c r="AJ139" i="1"/>
  <c r="AG163" i="1"/>
  <c r="AG161" i="1"/>
  <c r="AD150" i="1"/>
  <c r="AG134" i="1"/>
  <c r="AI168" i="1"/>
  <c r="AF170" i="1"/>
  <c r="AH127" i="1"/>
  <c r="AJ135" i="1"/>
  <c r="AD163" i="1"/>
  <c r="AG144" i="1"/>
  <c r="AE137" i="1"/>
  <c r="AH135" i="1"/>
  <c r="AF134" i="1"/>
  <c r="AD127" i="1"/>
  <c r="AI166" i="1"/>
  <c r="AG171" i="1"/>
  <c r="AD170" i="1"/>
  <c r="AD178" i="1"/>
  <c r="AJ149" i="1"/>
  <c r="AH149" i="1"/>
  <c r="AE168" i="1"/>
  <c r="AD167" i="1"/>
  <c r="AE171" i="1"/>
  <c r="AJ131" i="1"/>
  <c r="AD153" i="1"/>
  <c r="AI137" i="1"/>
  <c r="AI170" i="1"/>
  <c r="AJ134" i="1"/>
  <c r="AJ127" i="1"/>
  <c r="AI164" i="1"/>
  <c r="AI163" i="1"/>
  <c r="AF161" i="1"/>
  <c r="AD135" i="1"/>
  <c r="AH131" i="1"/>
  <c r="AF149" i="1"/>
  <c r="AJ162" i="1"/>
  <c r="AJ170" i="1"/>
  <c r="AI160" i="1"/>
  <c r="AE160" i="1"/>
  <c r="AH164" i="1"/>
  <c r="AE164" i="1"/>
  <c r="AH163" i="1"/>
  <c r="AI154" i="1"/>
  <c r="AG162" i="1"/>
  <c r="AG170" i="1"/>
  <c r="AE162" i="1"/>
  <c r="AH134" i="1"/>
  <c r="AD146" i="1"/>
  <c r="AF153" i="1"/>
  <c r="AH140" i="1"/>
  <c r="AE140" i="1"/>
  <c r="AG137" i="1"/>
  <c r="AF136" i="1"/>
  <c r="AD136" i="1"/>
  <c r="AG135" i="1"/>
  <c r="AI134" i="1"/>
  <c r="AD131" i="1"/>
  <c r="AI129" i="1"/>
  <c r="AG129" i="1"/>
  <c r="AE129" i="1"/>
  <c r="AG127" i="1"/>
  <c r="AJ169" i="1"/>
  <c r="AJ171" i="1"/>
  <c r="AG169" i="1"/>
  <c r="AG166" i="1"/>
  <c r="AD169" i="1"/>
  <c r="AG178" i="1"/>
  <c r="AH170" i="1"/>
  <c r="AH178" i="1"/>
  <c r="AH142" i="1"/>
  <c r="AH147" i="1"/>
  <c r="AD159" i="1"/>
  <c r="AG146" i="1"/>
  <c r="AD143" i="1"/>
  <c r="AD149" i="1"/>
  <c r="AI138" i="1"/>
  <c r="AI133" i="1"/>
  <c r="AI145" i="1"/>
  <c r="AD142" i="1"/>
  <c r="AG138" i="1"/>
  <c r="AG139" i="1"/>
  <c r="AG157" i="1"/>
  <c r="AG156" i="1"/>
  <c r="AH143" i="1"/>
  <c r="AJ146" i="1"/>
  <c r="AJ147" i="1"/>
  <c r="AF160" i="1"/>
  <c r="AF158" i="1"/>
  <c r="AF157" i="1"/>
  <c r="AD155" i="1"/>
  <c r="AH154" i="1"/>
  <c r="AI151" i="1"/>
  <c r="AG150" i="1"/>
  <c r="AI149" i="1"/>
  <c r="AI156" i="1"/>
  <c r="AE156" i="1"/>
  <c r="AD147" i="1"/>
  <c r="AF146" i="1"/>
  <c r="AF144" i="1"/>
  <c r="AF142" i="1"/>
  <c r="AI140" i="1"/>
  <c r="AF140" i="1"/>
  <c r="AI135" i="1"/>
  <c r="AE134" i="1"/>
  <c r="AE133" i="1"/>
  <c r="AH132" i="1"/>
  <c r="AF132" i="1"/>
  <c r="AD144" i="1"/>
  <c r="AH139" i="1"/>
  <c r="AD139" i="1"/>
  <c r="AH150" i="1"/>
  <c r="AH146" i="1"/>
  <c r="AH159" i="1"/>
  <c r="AG149" i="1"/>
  <c r="AF135" i="1"/>
  <c r="AJ159" i="1"/>
  <c r="AJ151" i="1"/>
  <c r="AJ143" i="1"/>
  <c r="AJ137" i="1"/>
  <c r="AJ132" i="1"/>
  <c r="AH160" i="1"/>
  <c r="AE158" i="1"/>
  <c r="AI152" i="1"/>
  <c r="AE151" i="1"/>
  <c r="AG159" i="1"/>
  <c r="AE157" i="1"/>
  <c r="AH156" i="1"/>
  <c r="AD148" i="1"/>
  <c r="AI146" i="1"/>
  <c r="AE146" i="1"/>
  <c r="AD145" i="1"/>
  <c r="AI143" i="1"/>
  <c r="AG143" i="1"/>
  <c r="AE143" i="1"/>
  <c r="AI142" i="1"/>
  <c r="AE142" i="1"/>
  <c r="AE149" i="1"/>
  <c r="AE138" i="1"/>
  <c r="AG147" i="1"/>
  <c r="AE147" i="1"/>
  <c r="AE135" i="1"/>
  <c r="AD134" i="1"/>
  <c r="AG133" i="1"/>
  <c r="AH145" i="1"/>
  <c r="AF145" i="1"/>
  <c r="AH144" i="1"/>
  <c r="AI99" i="1"/>
  <c r="AJ107" i="1"/>
  <c r="AI101" i="1"/>
  <c r="AG100" i="1"/>
  <c r="AD92" i="1"/>
  <c r="AJ116" i="1"/>
  <c r="AI114" i="1"/>
  <c r="AJ111" i="1"/>
  <c r="AH110" i="1"/>
  <c r="AG108" i="1"/>
  <c r="AD113" i="1"/>
  <c r="AF111" i="1"/>
  <c r="AF108" i="1"/>
  <c r="AG113" i="1"/>
  <c r="AG96" i="1"/>
  <c r="AJ99" i="1"/>
  <c r="AD109" i="1"/>
  <c r="AG115" i="1"/>
  <c r="AE103" i="1"/>
  <c r="AI108" i="1"/>
  <c r="AH93" i="1"/>
  <c r="AG103" i="1"/>
  <c r="AI104" i="1"/>
  <c r="AJ95" i="1"/>
  <c r="AF116" i="1"/>
  <c r="AH113" i="1"/>
  <c r="AI109" i="1"/>
  <c r="AJ106" i="1"/>
  <c r="AJ91" i="1"/>
  <c r="AE116" i="1"/>
  <c r="AI100" i="1"/>
  <c r="AE102" i="1"/>
  <c r="AD108" i="1"/>
  <c r="AJ112" i="1"/>
  <c r="AJ113" i="1"/>
  <c r="AJ93" i="1"/>
  <c r="AH116" i="1"/>
  <c r="AF110" i="1"/>
  <c r="AH107" i="1"/>
  <c r="AF106" i="1"/>
  <c r="AE105" i="1"/>
  <c r="AI111" i="1"/>
  <c r="AD103" i="1"/>
  <c r="AG102" i="1"/>
  <c r="AD102" i="1"/>
  <c r="AD107" i="1"/>
  <c r="AI95" i="1"/>
  <c r="AI93" i="1"/>
  <c r="AG93" i="1"/>
  <c r="AI97" i="1"/>
  <c r="AE107" i="1"/>
  <c r="AF91" i="1"/>
  <c r="AD106" i="1"/>
  <c r="AJ92" i="1"/>
  <c r="AG116" i="1"/>
  <c r="AG112" i="1"/>
  <c r="AI110" i="1"/>
  <c r="AD110" i="1"/>
  <c r="AH109" i="1"/>
  <c r="AE109" i="1"/>
  <c r="AI105" i="1"/>
  <c r="AG105" i="1"/>
  <c r="AE113" i="1"/>
  <c r="AH104" i="1"/>
  <c r="AE111" i="1"/>
  <c r="AH102" i="1"/>
  <c r="AF107" i="1"/>
  <c r="AH98" i="1"/>
  <c r="AH108" i="1"/>
  <c r="AG107" i="1"/>
  <c r="AD93" i="1"/>
  <c r="AH92" i="1"/>
  <c r="AF92" i="1"/>
  <c r="AE91" i="1"/>
  <c r="AE98" i="1"/>
  <c r="AH97" i="1"/>
  <c r="AG95" i="1"/>
  <c r="AH99" i="1"/>
  <c r="AF96" i="1"/>
  <c r="AE110" i="1"/>
  <c r="AG109" i="1"/>
  <c r="AJ109" i="1"/>
  <c r="AJ98" i="1"/>
  <c r="AJ101" i="1"/>
  <c r="AJ94" i="1"/>
  <c r="AJ96" i="1"/>
  <c r="AG97" i="1"/>
  <c r="AF95" i="1"/>
  <c r="AI112" i="1"/>
  <c r="AF109" i="1"/>
  <c r="AI106" i="1"/>
  <c r="AD111" i="1"/>
  <c r="AE101" i="1"/>
  <c r="Y113" i="1" s="1"/>
  <c r="AI107" i="1"/>
  <c r="AF100" i="1"/>
  <c r="AE99" i="1"/>
  <c r="AI98" i="1"/>
  <c r="AF98" i="1"/>
  <c r="AG104" i="1"/>
  <c r="AD104" i="1"/>
  <c r="AH95" i="1"/>
  <c r="AD95" i="1"/>
  <c r="AE94" i="1"/>
  <c r="AH103" i="1"/>
  <c r="AF103" i="1"/>
  <c r="AE97" i="1"/>
  <c r="AF94" i="1"/>
  <c r="AD94" i="1"/>
  <c r="AD96" i="1"/>
  <c r="AJ104" i="1"/>
  <c r="AF112" i="1"/>
  <c r="AD100" i="1"/>
  <c r="AG98" i="1"/>
  <c r="AD97" i="1"/>
  <c r="AI94" i="1"/>
  <c r="AG94" i="1"/>
  <c r="AJ103" i="1"/>
  <c r="AJ97" i="1"/>
  <c r="AE112" i="1"/>
  <c r="AG101" i="1"/>
  <c r="AH105" i="1"/>
  <c r="AI103" i="1"/>
  <c r="AE108" i="1"/>
  <c r="AG99" i="1"/>
  <c r="AF104" i="1"/>
  <c r="AI96" i="1"/>
  <c r="AE96" i="1"/>
  <c r="AE8" i="1"/>
  <c r="AG8" i="1"/>
  <c r="AJ70" i="1"/>
  <c r="AI70" i="1"/>
  <c r="AI56" i="1"/>
  <c r="AG56" i="1"/>
  <c r="AG68" i="1"/>
  <c r="AH49" i="1"/>
  <c r="AF49" i="1"/>
  <c r="AJ37" i="1"/>
  <c r="AF37" i="1"/>
  <c r="AJ47" i="1"/>
  <c r="AJ50" i="1"/>
  <c r="AF69" i="1"/>
  <c r="AH68" i="1"/>
  <c r="AI67" i="1"/>
  <c r="AG59" i="1"/>
  <c r="AH54" i="1"/>
  <c r="AH61" i="1"/>
  <c r="AF61" i="1"/>
  <c r="AI49" i="1"/>
  <c r="AG49" i="1"/>
  <c r="AF39" i="1"/>
  <c r="AI37" i="1"/>
  <c r="AF64" i="1"/>
  <c r="AG62" i="1"/>
  <c r="AI65" i="1"/>
  <c r="AG65" i="1"/>
  <c r="AH38" i="1"/>
  <c r="AG39" i="1"/>
  <c r="AH37" i="1"/>
  <c r="AI63" i="1"/>
  <c r="AJ53" i="1"/>
  <c r="AJ52" i="1"/>
  <c r="AJ45" i="1"/>
  <c r="AG64" i="1"/>
  <c r="AH46" i="1"/>
  <c r="AF46" i="1"/>
  <c r="AJ58" i="1"/>
  <c r="AJ57" i="1"/>
  <c r="AJ56" i="1"/>
  <c r="AI71" i="1"/>
  <c r="AJ51" i="1"/>
  <c r="AI47" i="1"/>
  <c r="AJ61" i="1"/>
  <c r="AJ60" i="1"/>
  <c r="AH47" i="1"/>
  <c r="AJ49" i="1"/>
  <c r="AJ54" i="1"/>
  <c r="AI54" i="1"/>
  <c r="AG54" i="1"/>
  <c r="AG47" i="1"/>
  <c r="AJ69" i="1"/>
  <c r="AJ55" i="1"/>
  <c r="AH59" i="1"/>
  <c r="AH58" i="1"/>
  <c r="AI66" i="1"/>
  <c r="AG63" i="1"/>
  <c r="AH55" i="1"/>
  <c r="AF55" i="1"/>
  <c r="AF47" i="1"/>
  <c r="AI43" i="1"/>
  <c r="AG43" i="1"/>
  <c r="AH45" i="1"/>
  <c r="AF59" i="1"/>
  <c r="AG58" i="1"/>
  <c r="AF68" i="1"/>
  <c r="AI64" i="1"/>
  <c r="AH70" i="1"/>
  <c r="AG66" i="1"/>
  <c r="AH60" i="1"/>
  <c r="AI50" i="1"/>
  <c r="AG50" i="1"/>
  <c r="AI55" i="1"/>
  <c r="AF52" i="1"/>
  <c r="AH53" i="1"/>
  <c r="AH57" i="1"/>
  <c r="AI45" i="1"/>
  <c r="AI68" i="1"/>
  <c r="AF67" i="1"/>
  <c r="AG60" i="1"/>
  <c r="AG48" i="1"/>
  <c r="AF44" i="1"/>
  <c r="AF51" i="1"/>
  <c r="AG71" i="1"/>
  <c r="AJ46" i="1"/>
  <c r="AF57" i="1"/>
  <c r="AG44" i="1"/>
  <c r="AD51" i="1"/>
  <c r="AI69" i="1"/>
  <c r="AH62" i="1"/>
  <c r="AH56" i="1"/>
  <c r="AJ73" i="1"/>
  <c r="AD71" i="1"/>
  <c r="AH73" i="1"/>
  <c r="AJ68" i="1"/>
  <c r="AJ67" i="1"/>
  <c r="AJ66" i="1"/>
  <c r="AJ48" i="1"/>
  <c r="AJ62" i="1"/>
  <c r="AJ65" i="1"/>
  <c r="AJ44" i="1"/>
  <c r="AH67" i="1"/>
  <c r="AH64" i="1"/>
  <c r="AD64" i="1"/>
  <c r="AG70" i="1"/>
  <c r="AI59" i="1"/>
  <c r="AD59" i="1"/>
  <c r="Y79" i="1" s="1"/>
  <c r="AF58" i="1"/>
  <c r="AH66" i="1"/>
  <c r="AD66" i="1"/>
  <c r="AH65" i="1"/>
  <c r="AF65" i="1"/>
  <c r="AD65" i="1"/>
  <c r="Y80" i="1" s="1"/>
  <c r="AH63" i="1"/>
  <c r="AD63" i="1"/>
  <c r="AF60" i="1"/>
  <c r="AI57" i="1"/>
  <c r="AG57" i="1"/>
  <c r="AI48" i="1"/>
  <c r="AE48" i="1"/>
  <c r="AI46" i="1"/>
  <c r="AG46" i="1"/>
  <c r="AE46" i="1"/>
  <c r="AI44" i="1"/>
  <c r="AE44" i="1"/>
  <c r="AI51" i="1"/>
  <c r="AG51" i="1"/>
  <c r="AE51" i="1"/>
  <c r="AF45" i="1"/>
  <c r="AH72" i="1"/>
  <c r="AI73" i="1"/>
  <c r="AE73" i="1"/>
  <c r="AI72" i="1"/>
  <c r="AH51" i="1"/>
  <c r="AH71" i="1"/>
  <c r="AJ59" i="1"/>
  <c r="AE69" i="1"/>
  <c r="Y84" i="1" s="1"/>
  <c r="AD62" i="1"/>
  <c r="AF56" i="1"/>
  <c r="AD56" i="1"/>
  <c r="AF53" i="1"/>
  <c r="AF48" i="1"/>
  <c r="AH52" i="1"/>
  <c r="AD52" i="1"/>
  <c r="AF63" i="1"/>
  <c r="AJ64" i="1"/>
  <c r="AJ63" i="1"/>
  <c r="AJ43" i="1"/>
  <c r="AG69" i="1"/>
  <c r="AE68" i="1"/>
  <c r="AE71" i="1"/>
  <c r="AD67" i="1"/>
  <c r="AI60" i="1"/>
  <c r="AF70" i="1"/>
  <c r="Y85" i="1" s="1"/>
  <c r="AF73" i="1"/>
  <c r="AI58" i="1"/>
  <c r="AE58" i="1"/>
  <c r="AI53" i="1"/>
  <c r="AG53" i="1"/>
  <c r="AE53" i="1"/>
  <c r="AE60" i="1"/>
  <c r="AH50" i="1"/>
  <c r="AF50" i="1"/>
  <c r="AE57" i="1"/>
  <c r="AG55" i="1"/>
  <c r="AH48" i="1"/>
  <c r="AD48" i="1"/>
  <c r="AI52" i="1"/>
  <c r="AG52" i="1"/>
  <c r="AE52" i="1"/>
  <c r="AH44" i="1"/>
  <c r="AD44" i="1"/>
  <c r="AH43" i="1"/>
  <c r="AF43" i="1"/>
  <c r="AD43" i="1"/>
  <c r="AG45" i="1"/>
  <c r="AD72" i="1"/>
  <c r="AJ72" i="1"/>
  <c r="AF71" i="1"/>
  <c r="AG72" i="1"/>
  <c r="AF72" i="1"/>
  <c r="AJ71" i="1"/>
  <c r="Y26" i="1" l="1"/>
  <c r="Y34" i="1"/>
  <c r="Y29" i="1"/>
  <c r="Y33" i="1"/>
  <c r="Y71" i="1"/>
  <c r="Y86" i="1"/>
  <c r="Y83" i="1"/>
  <c r="Y75" i="1"/>
  <c r="Y163" i="1"/>
  <c r="Y159" i="1"/>
  <c r="Y166" i="1"/>
  <c r="Y178" i="1"/>
  <c r="Y145" i="1"/>
  <c r="Y161" i="1"/>
  <c r="Y172" i="1"/>
  <c r="Z265" i="1"/>
  <c r="Y76" i="1"/>
  <c r="Y45" i="1"/>
  <c r="Y69" i="1"/>
  <c r="Y81" i="1"/>
  <c r="Y136" i="1"/>
  <c r="Y168" i="1"/>
  <c r="Y176" i="1"/>
  <c r="Y116" i="1"/>
  <c r="Y112" i="1"/>
  <c r="Y111" i="1"/>
  <c r="Y288" i="1"/>
  <c r="Y286" i="1"/>
  <c r="Y246" i="1"/>
  <c r="Y223" i="1"/>
  <c r="Y253" i="1"/>
  <c r="Y175" i="1"/>
  <c r="Y109" i="1"/>
  <c r="Y101" i="1"/>
  <c r="Y73" i="1"/>
  <c r="Y82" i="1"/>
  <c r="Y174" i="1"/>
  <c r="Y138" i="1"/>
  <c r="Y147" i="1"/>
  <c r="Y156" i="1"/>
  <c r="Y167" i="1"/>
  <c r="Y141" i="1"/>
  <c r="Y57" i="1"/>
  <c r="Y38" i="1"/>
  <c r="Y42" i="1"/>
  <c r="Y61" i="1"/>
  <c r="Y77" i="1"/>
  <c r="Y43" i="1"/>
  <c r="Y68" i="1"/>
  <c r="Y40" i="1"/>
  <c r="Y121" i="1"/>
  <c r="Y216" i="1"/>
  <c r="Y285" i="1"/>
  <c r="Y287" i="1"/>
  <c r="Y187" i="1"/>
  <c r="Y184" i="1"/>
  <c r="Y266" i="1"/>
  <c r="Y50" i="1"/>
  <c r="Y78" i="1"/>
  <c r="Y70" i="1"/>
  <c r="Y104" i="1"/>
  <c r="Y164" i="1"/>
  <c r="Y162" i="1"/>
  <c r="Y241" i="1"/>
  <c r="Y270" i="1"/>
  <c r="Y203" i="1"/>
  <c r="Y51" i="1"/>
  <c r="Y55" i="1"/>
  <c r="Y119" i="1"/>
  <c r="Y115" i="1"/>
  <c r="Y150" i="1"/>
  <c r="Y226" i="1"/>
  <c r="Y233" i="1"/>
  <c r="Y201" i="1"/>
  <c r="Y102" i="1"/>
  <c r="Y117" i="1"/>
  <c r="Y234" i="1"/>
  <c r="Y200" i="1"/>
  <c r="Y227" i="1"/>
  <c r="Y188" i="1"/>
  <c r="Y242" i="1"/>
  <c r="Y41" i="1"/>
  <c r="Y190" i="1"/>
  <c r="Y177" i="1"/>
  <c r="Y49" i="1"/>
  <c r="Y103" i="1"/>
  <c r="Y160" i="1"/>
  <c r="Y56" i="1"/>
  <c r="Y171" i="1"/>
  <c r="Y72" i="1"/>
  <c r="Y37" i="1"/>
  <c r="Y91" i="1"/>
  <c r="Y142" i="1"/>
  <c r="Y229" i="1"/>
  <c r="Y218" i="1"/>
  <c r="Y202" i="1"/>
  <c r="Y66" i="1"/>
  <c r="Y105" i="1"/>
  <c r="Y64" i="1"/>
  <c r="Y67" i="1"/>
  <c r="Y144" i="1"/>
  <c r="Y237" i="1"/>
  <c r="Y244" i="1"/>
  <c r="Y185" i="1"/>
  <c r="Y196" i="1"/>
  <c r="Y62" i="1"/>
  <c r="Y46" i="1"/>
  <c r="Y155" i="1"/>
  <c r="Y74" i="1"/>
  <c r="Y53" i="1"/>
  <c r="Y157" i="1"/>
  <c r="Y151" i="1"/>
  <c r="Y239" i="1"/>
  <c r="Y131" i="1"/>
  <c r="Y221" i="1"/>
  <c r="Y245" i="1"/>
  <c r="Y262" i="1"/>
  <c r="Y118" i="1"/>
  <c r="Y140" i="1"/>
  <c r="Y65" i="1"/>
  <c r="Y279" i="1"/>
  <c r="Y278" i="1"/>
  <c r="Y44" i="1"/>
  <c r="Y143" i="1"/>
  <c r="Y135" i="1"/>
  <c r="Y222" i="1"/>
  <c r="Y235" i="1"/>
  <c r="Y192" i="1"/>
  <c r="Y264" i="1"/>
  <c r="Y110" i="1"/>
  <c r="Y173" i="1"/>
  <c r="Y158" i="1"/>
  <c r="Y183" i="1"/>
  <c r="Y280" i="1"/>
  <c r="Y99" i="1"/>
  <c r="Y48" i="1"/>
  <c r="Y52" i="1"/>
  <c r="Y96" i="1"/>
  <c r="Y108" i="1"/>
  <c r="Y132" i="1"/>
  <c r="Y170" i="1"/>
  <c r="Y127" i="1"/>
  <c r="Y230" i="1"/>
  <c r="Y60" i="1"/>
  <c r="Y114" i="1"/>
  <c r="Y120" i="1"/>
  <c r="Y153" i="1"/>
  <c r="Y247" i="1"/>
  <c r="Y204" i="1"/>
  <c r="Y271" i="1"/>
  <c r="Y268" i="1"/>
  <c r="Y289" i="1"/>
  <c r="Y100" i="1"/>
  <c r="Y149" i="1"/>
  <c r="Y169" i="1"/>
  <c r="Y165" i="1"/>
  <c r="Y228" i="1"/>
  <c r="Y236" i="1"/>
  <c r="Y197" i="1"/>
  <c r="Y205" i="1"/>
  <c r="Y107" i="1"/>
  <c r="Y97" i="1"/>
  <c r="Y148" i="1"/>
  <c r="Y249" i="1"/>
  <c r="Y198" i="1"/>
  <c r="Y206" i="1"/>
  <c r="Y284" i="1"/>
  <c r="Y28" i="1"/>
  <c r="Y59" i="1"/>
  <c r="Y63" i="1"/>
  <c r="Y128" i="1"/>
  <c r="Y219" i="1"/>
  <c r="Y30" i="1"/>
  <c r="Y17" i="1"/>
  <c r="Y282" i="1"/>
  <c r="Y58" i="1"/>
  <c r="Y47" i="1"/>
  <c r="Y94" i="1"/>
  <c r="Y134" i="1"/>
  <c r="Y129" i="1"/>
  <c r="Y154" i="1"/>
  <c r="Y240" i="1"/>
  <c r="Y220" i="1"/>
  <c r="Y251" i="1"/>
  <c r="Y225" i="1"/>
  <c r="Y186" i="1"/>
  <c r="Y272" i="1"/>
  <c r="Y248" i="1"/>
  <c r="Y146" i="1"/>
  <c r="Y54" i="1"/>
  <c r="Y152" i="1"/>
  <c r="Y95" i="1"/>
  <c r="Y133" i="1"/>
  <c r="Y130" i="1"/>
  <c r="Y254" i="1"/>
  <c r="Y238" i="1"/>
  <c r="Y191" i="1"/>
  <c r="Y265" i="1"/>
  <c r="Y267" i="1"/>
  <c r="Y189" i="1"/>
  <c r="Y98" i="1"/>
  <c r="Y137" i="1"/>
  <c r="Y231" i="1"/>
  <c r="Y232" i="1"/>
  <c r="Y194" i="1"/>
  <c r="Y281" i="1"/>
  <c r="Y283" i="1"/>
  <c r="Y93" i="1"/>
  <c r="Y193" i="1"/>
  <c r="Y139" i="1"/>
  <c r="Y243" i="1"/>
  <c r="Y263" i="1"/>
  <c r="Y20" i="1"/>
  <c r="Y92" i="1"/>
  <c r="Y217" i="1"/>
  <c r="Y39" i="1"/>
  <c r="Y106" i="1"/>
  <c r="Y224" i="1"/>
  <c r="Y250" i="1"/>
  <c r="Y182" i="1"/>
  <c r="Y199" i="1"/>
  <c r="Y195" i="1"/>
  <c r="Y269" i="1"/>
  <c r="Y35" i="1"/>
  <c r="Y24" i="1"/>
  <c r="Y22" i="1"/>
  <c r="Y11" i="1"/>
  <c r="Y25" i="1"/>
  <c r="Y8" i="1"/>
  <c r="Y23" i="1"/>
  <c r="Y9" i="1"/>
  <c r="Y16" i="1"/>
  <c r="Y15" i="1"/>
  <c r="Y21" i="1"/>
  <c r="Y13" i="1"/>
  <c r="Y10" i="1"/>
  <c r="Y18" i="1"/>
  <c r="Y19" i="1"/>
  <c r="Y12" i="1"/>
  <c r="Y27" i="1"/>
  <c r="Y14" i="1"/>
  <c r="Y31" i="1"/>
  <c r="A267" i="1"/>
  <c r="Z267" i="1" s="1"/>
  <c r="A268" i="1" l="1"/>
  <c r="Z263" i="1" l="1"/>
  <c r="Z268" i="1"/>
  <c r="A269" i="1"/>
  <c r="Z269" i="1" s="1"/>
  <c r="Z264" i="1" l="1"/>
  <c r="A270" i="1"/>
  <c r="Z270" i="1" s="1"/>
  <c r="A271" i="1" l="1"/>
  <c r="A272" i="1" l="1"/>
  <c r="Z272" i="1" s="1"/>
  <c r="Z266" i="1"/>
  <c r="A273" i="1" l="1"/>
  <c r="Z271" i="1"/>
  <c r="A274" i="1" l="1"/>
  <c r="Z273" i="1"/>
  <c r="Z274" i="1" l="1"/>
  <c r="A275" i="1"/>
  <c r="A276" i="1" l="1"/>
  <c r="Z276" i="1" s="1"/>
  <c r="Z275" i="1"/>
</calcChain>
</file>

<file path=xl/sharedStrings.xml><?xml version="1.0" encoding="utf-8"?>
<sst xmlns="http://schemas.openxmlformats.org/spreadsheetml/2006/main" count="721" uniqueCount="496">
  <si>
    <t>Jrk</t>
  </si>
  <si>
    <t>Võistleja nimi</t>
  </si>
  <si>
    <t>ELTL</t>
  </si>
  <si>
    <t>Sünni-</t>
  </si>
  <si>
    <t>Klubi/RIIK</t>
  </si>
  <si>
    <t>I etapp</t>
  </si>
  <si>
    <t>II etapp</t>
  </si>
  <si>
    <t>III etapp</t>
  </si>
  <si>
    <t>IV etapp</t>
  </si>
  <si>
    <t>V etapp</t>
  </si>
  <si>
    <t>KOKKU</t>
  </si>
  <si>
    <t>nr</t>
  </si>
  <si>
    <t>ID</t>
  </si>
  <si>
    <t>aasta</t>
  </si>
  <si>
    <t>Tartu</t>
  </si>
  <si>
    <t>Punkte</t>
  </si>
  <si>
    <t>Viljandi</t>
  </si>
  <si>
    <t>Aseri</t>
  </si>
  <si>
    <t>KOHT</t>
  </si>
  <si>
    <t>Veerud automaatseks parema üheksast arvutamiseks, pärast uute tulemuste sisestamist kopida valemid ülevalt alla</t>
  </si>
  <si>
    <t>Haapsalu</t>
  </si>
  <si>
    <t>Paremusjärjestus</t>
  </si>
  <si>
    <t>VI etapp</t>
  </si>
  <si>
    <t>VII etapp</t>
  </si>
  <si>
    <t>Tallinn</t>
  </si>
  <si>
    <t>ELTL  TIBHAR "LASTE GP"  SARJAVÕISTLUS  L A U A T E N N I S E S  hooajal 2024 - 2025</t>
  </si>
  <si>
    <t>Üldarvestuses läheb arvesse 6 etappi</t>
  </si>
  <si>
    <t>VIII etapp</t>
  </si>
  <si>
    <t>IX etapp</t>
  </si>
  <si>
    <t>Viimsi</t>
  </si>
  <si>
    <t>Poisid kuni 9.a.  (2016) - M9</t>
  </si>
  <si>
    <t>Tüdrukud kuni 9.a.  (2016) - N9</t>
  </si>
  <si>
    <t>Poisid kuni 11.a.  (2014) - M11</t>
  </si>
  <si>
    <t>Tüdrukud kuni 11.a.  (2014) - N11</t>
  </si>
  <si>
    <t>Poisid kuni 13.a.  (2012) - M13</t>
  </si>
  <si>
    <t>Tüdrukud kuni 13.a.  (2012) - N13</t>
  </si>
  <si>
    <t>Poisid kuni 15.a.  (2010) - M15</t>
  </si>
  <si>
    <t>Tüdrukud kuni 15.a.  (2010) - N15</t>
  </si>
  <si>
    <t>Angela</t>
  </si>
  <si>
    <t>Julia</t>
  </si>
  <si>
    <t>Lisanna</t>
  </si>
  <si>
    <t>Petra</t>
  </si>
  <si>
    <t>Diana</t>
  </si>
  <si>
    <t>Elizaveta</t>
  </si>
  <si>
    <t>Darya</t>
  </si>
  <si>
    <t>Sofija</t>
  </si>
  <si>
    <t>LTK Viru-Nigula</t>
  </si>
  <si>
    <t>LTK Kalev</t>
  </si>
  <si>
    <t>Maardu LTK</t>
  </si>
  <si>
    <t>Viljandi LTK Sakala</t>
  </si>
  <si>
    <t>TÜ ASK</t>
  </si>
  <si>
    <t>Aseri SK</t>
  </si>
  <si>
    <t>Ottomar</t>
  </si>
  <si>
    <t>Kerdo</t>
  </si>
  <si>
    <t>Sebastian</t>
  </si>
  <si>
    <t>Tristan</t>
  </si>
  <si>
    <t>Martin</t>
  </si>
  <si>
    <t>Enrico</t>
  </si>
  <si>
    <t>Juri</t>
  </si>
  <si>
    <t>Maksim</t>
  </si>
  <si>
    <t>Daniels</t>
  </si>
  <si>
    <t>Gregor</t>
  </si>
  <si>
    <t>Mathias</t>
  </si>
  <si>
    <t>Joosep</t>
  </si>
  <si>
    <t>Johann</t>
  </si>
  <si>
    <t>Ivan</t>
  </si>
  <si>
    <t>Kevin</t>
  </si>
  <si>
    <t>Art</t>
  </si>
  <si>
    <t>Kris</t>
  </si>
  <si>
    <t>Reio</t>
  </si>
  <si>
    <t>Sven</t>
  </si>
  <si>
    <t>Mark</t>
  </si>
  <si>
    <t>Rolf</t>
  </si>
  <si>
    <t>Sten Andre</t>
  </si>
  <si>
    <t>Kevin Andreas</t>
  </si>
  <si>
    <t>Johan Eric</t>
  </si>
  <si>
    <t>Tartu SS Kalev</t>
  </si>
  <si>
    <t>Rocca al Mare LTK</t>
  </si>
  <si>
    <t>Rakvere Spordikool</t>
  </si>
  <si>
    <t>Viimsi LTK</t>
  </si>
  <si>
    <t>TTÜ SK</t>
  </si>
  <si>
    <t>Haapsalu LTK</t>
  </si>
  <si>
    <t>Suure-Jaani LTK Lehola</t>
  </si>
  <si>
    <t>Haiba Spordiklubi</t>
  </si>
  <si>
    <t>Spinmaster</t>
  </si>
  <si>
    <t>Olivia</t>
  </si>
  <si>
    <t>Darina</t>
  </si>
  <si>
    <t>Sofja</t>
  </si>
  <si>
    <t>Polina</t>
  </si>
  <si>
    <t>Marina</t>
  </si>
  <si>
    <t>Anna</t>
  </si>
  <si>
    <t>Deniss</t>
  </si>
  <si>
    <t>Anton</t>
  </si>
  <si>
    <t>Stenmar</t>
  </si>
  <si>
    <t>Gert</t>
  </si>
  <si>
    <t>Oskar</t>
  </si>
  <si>
    <t>Karl-Markus</t>
  </si>
  <si>
    <t>Vladimer</t>
  </si>
  <si>
    <t>Reiko</t>
  </si>
  <si>
    <t>Andrian</t>
  </si>
  <si>
    <t>Narova LTK</t>
  </si>
  <si>
    <t>Jaroslava</t>
  </si>
  <si>
    <t>Sandra</t>
  </si>
  <si>
    <t>Kirkeliis</t>
  </si>
  <si>
    <t>Jaana</t>
  </si>
  <si>
    <t>Sofia</t>
  </si>
  <si>
    <t>Anastasija</t>
  </si>
  <si>
    <t>Amanda Ellynora</t>
  </si>
  <si>
    <t>Robert</t>
  </si>
  <si>
    <t>Artjom</t>
  </si>
  <si>
    <t>Arsenii</t>
  </si>
  <si>
    <t>Daniil</t>
  </si>
  <si>
    <t>Tenno</t>
  </si>
  <si>
    <t>Makar</t>
  </si>
  <si>
    <t>x</t>
  </si>
  <si>
    <t>Eva</t>
  </si>
  <si>
    <t>Kira</t>
  </si>
  <si>
    <t>Nora</t>
  </si>
  <si>
    <t>Karolina</t>
  </si>
  <si>
    <t>Angelina</t>
  </si>
  <si>
    <t>Kirsi</t>
  </si>
  <si>
    <t>Gustav</t>
  </si>
  <si>
    <t>Hans</t>
  </si>
  <si>
    <t>David</t>
  </si>
  <si>
    <t>Ekke</t>
  </si>
  <si>
    <t>Spordiklubi PINX</t>
  </si>
  <si>
    <t>Mikhail</t>
  </si>
  <si>
    <t>LAIDINEN</t>
  </si>
  <si>
    <t>BRAGINA</t>
  </si>
  <si>
    <t>PÕDER</t>
  </si>
  <si>
    <t>OKAS</t>
  </si>
  <si>
    <t>ANDREJEVA</t>
  </si>
  <si>
    <t>JEGOROVA</t>
  </si>
  <si>
    <t>VOSTSINA</t>
  </si>
  <si>
    <t>Melisa</t>
  </si>
  <si>
    <t>JERMAKOVA</t>
  </si>
  <si>
    <t>Marta</t>
  </si>
  <si>
    <t>GRIGUS</t>
  </si>
  <si>
    <t>Moa Mellanie Noelle</t>
  </si>
  <si>
    <t>RINNE</t>
  </si>
  <si>
    <t>Marii</t>
  </si>
  <si>
    <t>ALLEV</t>
  </si>
  <si>
    <t>Emma</t>
  </si>
  <si>
    <t>SÕÕRD</t>
  </si>
  <si>
    <t>P-Jaagupi LTK</t>
  </si>
  <si>
    <t>Laura</t>
  </si>
  <si>
    <t>JÜRJEN</t>
  </si>
  <si>
    <t>Alisia</t>
  </si>
  <si>
    <t>MARTALOVA</t>
  </si>
  <si>
    <t>Anastasia</t>
  </si>
  <si>
    <t>KOLTSOVA</t>
  </si>
  <si>
    <t>Narva PSK</t>
  </si>
  <si>
    <t>FOMINÕHH</t>
  </si>
  <si>
    <t>REINOL</t>
  </si>
  <si>
    <t>Ksenia</t>
  </si>
  <si>
    <t>KOSSENKO</t>
  </si>
  <si>
    <t>Alexandra-Olivia</t>
  </si>
  <si>
    <t>HANSON</t>
  </si>
  <si>
    <t>Yurii</t>
  </si>
  <si>
    <t>Raido</t>
  </si>
  <si>
    <t>Henri</t>
  </si>
  <si>
    <t>Kārlis</t>
  </si>
  <si>
    <t>Kaarel</t>
  </si>
  <si>
    <t>Marcos</t>
  </si>
  <si>
    <t>Karel Markus</t>
  </si>
  <si>
    <t>Romet</t>
  </si>
  <si>
    <t>Mihkel</t>
  </si>
  <si>
    <t>Oliver</t>
  </si>
  <si>
    <t>Johannes</t>
  </si>
  <si>
    <t>HÕBEOJA</t>
  </si>
  <si>
    <t>AROS</t>
  </si>
  <si>
    <t>ASU</t>
  </si>
  <si>
    <t>PRIISALM</t>
  </si>
  <si>
    <t>AARN</t>
  </si>
  <si>
    <t>KOZNITSEV</t>
  </si>
  <si>
    <t>URMASTE</t>
  </si>
  <si>
    <t>SHIROKIKH</t>
  </si>
  <si>
    <t>KOPANTŠUK</t>
  </si>
  <si>
    <t>KUKISPUU</t>
  </si>
  <si>
    <t>KALD</t>
  </si>
  <si>
    <t>MAKKO</t>
  </si>
  <si>
    <t>PÕLDARU</t>
  </si>
  <si>
    <t>OLLMANN</t>
  </si>
  <si>
    <t>SYNYTSIA</t>
  </si>
  <si>
    <t>KÜTTIS</t>
  </si>
  <si>
    <t>SAMS</t>
  </si>
  <si>
    <t>MILATSKOV</t>
  </si>
  <si>
    <t>PAJU</t>
  </si>
  <si>
    <t>RÄHN</t>
  </si>
  <si>
    <t>FRANTSUZOV</t>
  </si>
  <si>
    <t>SAMSONOV</t>
  </si>
  <si>
    <t>REBAS</t>
  </si>
  <si>
    <t>ANNUS</t>
  </si>
  <si>
    <t>ZHUKOV</t>
  </si>
  <si>
    <t>KURGPÕLD</t>
  </si>
  <si>
    <t>TÜRK</t>
  </si>
  <si>
    <t>RISTERS</t>
  </si>
  <si>
    <t>KRIMSES</t>
  </si>
  <si>
    <t>UUDLA</t>
  </si>
  <si>
    <t>VIISITAMM</t>
  </si>
  <si>
    <t>HAAB</t>
  </si>
  <si>
    <t>KALVO</t>
  </si>
  <si>
    <t>TŠERNOV</t>
  </si>
  <si>
    <t>LAMVOL</t>
  </si>
  <si>
    <t>KAIVA</t>
  </si>
  <si>
    <t>VALGA/EESTI</t>
  </si>
  <si>
    <t>LÄTI/Salaspils</t>
  </si>
  <si>
    <t>Pärnu LTK VINT-90/KLUBITU</t>
  </si>
  <si>
    <t>Tln. Nõmme SK</t>
  </si>
  <si>
    <t>LTK Kalev/KLUBITU</t>
  </si>
  <si>
    <t>Agnes</t>
  </si>
  <si>
    <t>Amanda</t>
  </si>
  <si>
    <t>Keita</t>
  </si>
  <si>
    <t>Keitrin</t>
  </si>
  <si>
    <t>Alisa</t>
  </si>
  <si>
    <t>Anastassia</t>
  </si>
  <si>
    <t>Arina</t>
  </si>
  <si>
    <t>Uljana</t>
  </si>
  <si>
    <t>Amelia</t>
  </si>
  <si>
    <t>Lilly</t>
  </si>
  <si>
    <t>GORJATŠOVA</t>
  </si>
  <si>
    <t>KONSA</t>
  </si>
  <si>
    <t>LOMANEN</t>
  </si>
  <si>
    <t>TSAUSSOVA</t>
  </si>
  <si>
    <t>BADAJEVA</t>
  </si>
  <si>
    <t>YAKOVLEVA</t>
  </si>
  <si>
    <t>TŠALAJA</t>
  </si>
  <si>
    <t>OBERLE</t>
  </si>
  <si>
    <t>AUGSTKALNE</t>
  </si>
  <si>
    <t>KAULENE</t>
  </si>
  <si>
    <t>PEETSO</t>
  </si>
  <si>
    <t>KARÕMOVA</t>
  </si>
  <si>
    <t>SHATROVA</t>
  </si>
  <si>
    <t>JEMELJANOVA</t>
  </si>
  <si>
    <t>BOGLOVA</t>
  </si>
  <si>
    <t>SOKOLVA</t>
  </si>
  <si>
    <t>BANDURINA</t>
  </si>
  <si>
    <t>PANKRATJEVA</t>
  </si>
  <si>
    <t>ALEKSINA</t>
  </si>
  <si>
    <t>LIU</t>
  </si>
  <si>
    <t>LTK Pingpong</t>
  </si>
  <si>
    <t>Maardu LTK /KLUBITU</t>
  </si>
  <si>
    <t>Uku Kristen</t>
  </si>
  <si>
    <t>Robin</t>
  </si>
  <si>
    <t>Lukas</t>
  </si>
  <si>
    <t>Risto</t>
  </si>
  <si>
    <t>Sander-Erik</t>
  </si>
  <si>
    <t>Adrians</t>
  </si>
  <si>
    <t>Kirills</t>
  </si>
  <si>
    <t>Dmitri</t>
  </si>
  <si>
    <t>Rihard</t>
  </si>
  <si>
    <t>Armin</t>
  </si>
  <si>
    <t>Kõu</t>
  </si>
  <si>
    <t>Rasmus</t>
  </si>
  <si>
    <t>Matvei</t>
  </si>
  <si>
    <t>Marat</t>
  </si>
  <si>
    <t>Ilja</t>
  </si>
  <si>
    <t>Arseni</t>
  </si>
  <si>
    <t>Daniel</t>
  </si>
  <si>
    <t>KLIMENKO</t>
  </si>
  <si>
    <t>VIRK</t>
  </si>
  <si>
    <t>HASIUL</t>
  </si>
  <si>
    <t>ALAMA</t>
  </si>
  <si>
    <t>EINER</t>
  </si>
  <si>
    <t>RÜÜTEL</t>
  </si>
  <si>
    <t>KEPART</t>
  </si>
  <si>
    <t>OLLO</t>
  </si>
  <si>
    <t>SIDORENKO</t>
  </si>
  <si>
    <t>TIKENBERG</t>
  </si>
  <si>
    <t>ROMANTŠUK</t>
  </si>
  <si>
    <t>KAIS</t>
  </si>
  <si>
    <t>PAAT</t>
  </si>
  <si>
    <t>TÕNISALU</t>
  </si>
  <si>
    <t>REIMA</t>
  </si>
  <si>
    <t>SOMER</t>
  </si>
  <si>
    <t>ZEMDEGA</t>
  </si>
  <si>
    <t>DEMŠOVS</t>
  </si>
  <si>
    <t>MATROSSOV</t>
  </si>
  <si>
    <t>TEEARU</t>
  </si>
  <si>
    <t>POSTI</t>
  </si>
  <si>
    <t>RANNU</t>
  </si>
  <si>
    <t>SOTSKOV</t>
  </si>
  <si>
    <t>FJODOROV</t>
  </si>
  <si>
    <t>LENIN</t>
  </si>
  <si>
    <t>POMELOV</t>
  </si>
  <si>
    <t>BUHHAROV</t>
  </si>
  <si>
    <t>Pärnu LTK VINT-90/ KLUBITU</t>
  </si>
  <si>
    <t>Viljandi LTK Sakala / KLUBITU</t>
  </si>
  <si>
    <t>Pärnu LTK Vint-90/KLUBITU</t>
  </si>
  <si>
    <t>Tatjana</t>
  </si>
  <si>
    <t>KONSTANTINOVA</t>
  </si>
  <si>
    <t>JÜRISOO</t>
  </si>
  <si>
    <t>LIIVING</t>
  </si>
  <si>
    <t>REINAS</t>
  </si>
  <si>
    <t>KIRILLOVA</t>
  </si>
  <si>
    <t>SOMS</t>
  </si>
  <si>
    <t>IVANOVA</t>
  </si>
  <si>
    <t>Narva PSK / KLUBITU</t>
  </si>
  <si>
    <t>Kenan Rico</t>
  </si>
  <si>
    <t>Harald Uku</t>
  </si>
  <si>
    <t>Raiko</t>
  </si>
  <si>
    <t>Raian</t>
  </si>
  <si>
    <t>Carlos Adrian</t>
  </si>
  <si>
    <t>Mihkel Hunt</t>
  </si>
  <si>
    <t>Viesturs</t>
  </si>
  <si>
    <t>Remi</t>
  </si>
  <si>
    <t>Artemi</t>
  </si>
  <si>
    <t>Damir</t>
  </si>
  <si>
    <t>Theodore Hendrik</t>
  </si>
  <si>
    <t>Jia Lun</t>
  </si>
  <si>
    <t>Leo</t>
  </si>
  <si>
    <t>ROSMAN</t>
  </si>
  <si>
    <t>LAPSHIN</t>
  </si>
  <si>
    <t>KILINC</t>
  </si>
  <si>
    <t>NORMANOV</t>
  </si>
  <si>
    <t>ŠIRAI</t>
  </si>
  <si>
    <t>POHLA</t>
  </si>
  <si>
    <t>KIRILLOV</t>
  </si>
  <si>
    <t>PUŠKIN</t>
  </si>
  <si>
    <t>HEINMETS</t>
  </si>
  <si>
    <t>LUUG</t>
  </si>
  <si>
    <t>HIOB</t>
  </si>
  <si>
    <t>PROMM</t>
  </si>
  <si>
    <t>VALGE</t>
  </si>
  <si>
    <t>KAEVU</t>
  </si>
  <si>
    <t>LOGINOV</t>
  </si>
  <si>
    <t>SEVBJANOV</t>
  </si>
  <si>
    <t>ZHONG</t>
  </si>
  <si>
    <t>LTK Viru-Nigula/KLUBITU</t>
  </si>
  <si>
    <t>TÜ ASK / KLUBITU</t>
  </si>
  <si>
    <t>Pärnu LTK Vint-90</t>
  </si>
  <si>
    <t>BELJAKOVA</t>
  </si>
  <si>
    <t>MILBER</t>
  </si>
  <si>
    <t>MÖLDER</t>
  </si>
  <si>
    <t>KUNTTU</t>
  </si>
  <si>
    <t>ŠURMINA</t>
  </si>
  <si>
    <t>Maardu LTK / KLUBITU</t>
  </si>
  <si>
    <t>Sevastjan</t>
  </si>
  <si>
    <t>Miron</t>
  </si>
  <si>
    <t>Timur</t>
  </si>
  <si>
    <t>Stepan</t>
  </si>
  <si>
    <t>Jegor</t>
  </si>
  <si>
    <t>ARPO</t>
  </si>
  <si>
    <t>ONTON</t>
  </si>
  <si>
    <t>TEEKIVI</t>
  </si>
  <si>
    <t>ALEKSIN</t>
  </si>
  <si>
    <t>PISKUNOV</t>
  </si>
  <si>
    <t>GUSSEINOV</t>
  </si>
  <si>
    <t>NIKITIN</t>
  </si>
  <si>
    <t>RUMJANTSEV</t>
  </si>
  <si>
    <t>LÄTI/Bauska</t>
  </si>
  <si>
    <t>Karl</t>
  </si>
  <si>
    <t>REINMAA</t>
  </si>
  <si>
    <t>Kaidar</t>
  </si>
  <si>
    <t>TABUR</t>
  </si>
  <si>
    <t>Stefan</t>
  </si>
  <si>
    <t>BATIN</t>
  </si>
  <si>
    <t>Maria</t>
  </si>
  <si>
    <t>SOLOVJOVA</t>
  </si>
  <si>
    <t>Spinmaster?/Maardu LTK</t>
  </si>
  <si>
    <t>Laura Heleen</t>
  </si>
  <si>
    <t>ILLENZEER</t>
  </si>
  <si>
    <t>Rika Helena</t>
  </si>
  <si>
    <t>RÕÕMUS</t>
  </si>
  <si>
    <t>Laura-Liisa</t>
  </si>
  <si>
    <t>LAI</t>
  </si>
  <si>
    <t>Darja</t>
  </si>
  <si>
    <t>TOLKACIOVA</t>
  </si>
  <si>
    <t>SZABLEWSKA</t>
  </si>
  <si>
    <t>Triin</t>
  </si>
  <si>
    <t>VAHER</t>
  </si>
  <si>
    <t>Jora</t>
  </si>
  <si>
    <t>CLIPII</t>
  </si>
  <si>
    <t>Jonathan Gabriel</t>
  </si>
  <si>
    <t>TUPAY</t>
  </si>
  <si>
    <t>Marten</t>
  </si>
  <si>
    <t>MAIDE</t>
  </si>
  <si>
    <t>Hendrik</t>
  </si>
  <si>
    <t>VÄRVA</t>
  </si>
  <si>
    <t>Norman</t>
  </si>
  <si>
    <t>Vladimir</t>
  </si>
  <si>
    <t>VALTSEV</t>
  </si>
  <si>
    <t>Aleksander</t>
  </si>
  <si>
    <t>ANTIK</t>
  </si>
  <si>
    <t>Indrek</t>
  </si>
  <si>
    <t>KALME</t>
  </si>
  <si>
    <t>Hobipinks Saue</t>
  </si>
  <si>
    <t>KAHRO</t>
  </si>
  <si>
    <t>SUPPI</t>
  </si>
  <si>
    <t>Arabella</t>
  </si>
  <si>
    <t>JÄRV</t>
  </si>
  <si>
    <t>KOOBAK</t>
  </si>
  <si>
    <t>Aram</t>
  </si>
  <si>
    <t>OVSEPJAN</t>
  </si>
  <si>
    <t>Simo</t>
  </si>
  <si>
    <t>JÕHVIKAS</t>
  </si>
  <si>
    <t>Yehor</t>
  </si>
  <si>
    <t>KALASHNIKOV</t>
  </si>
  <si>
    <t>Maardu LTK/KLUBITU</t>
  </si>
  <si>
    <t>Mihail</t>
  </si>
  <si>
    <t>KOPPEL</t>
  </si>
  <si>
    <t>Milana</t>
  </si>
  <si>
    <t>SHYLO</t>
  </si>
  <si>
    <t>Eva Mia</t>
  </si>
  <si>
    <t>LOOMETS</t>
  </si>
  <si>
    <t>Airita</t>
  </si>
  <si>
    <t>BARSUKOVA</t>
  </si>
  <si>
    <t>LÄTI (DSS)</t>
  </si>
  <si>
    <t>Monta</t>
  </si>
  <si>
    <t>TUMPELE</t>
  </si>
  <si>
    <t>Sten-Mathias</t>
  </si>
  <si>
    <t>SAARMAN</t>
  </si>
  <si>
    <t>VALDT</t>
  </si>
  <si>
    <t>Tarvi</t>
  </si>
  <si>
    <t>SÕRMUS</t>
  </si>
  <si>
    <t>Aleksandr</t>
  </si>
  <si>
    <t>SEMENOV</t>
  </si>
  <si>
    <t>DOROCHKINA</t>
  </si>
  <si>
    <t>Narva PSK/KLUBITU</t>
  </si>
  <si>
    <t>Haiba SK/KLUBITU</t>
  </si>
  <si>
    <t>Rebeka</t>
  </si>
  <si>
    <t>MŪRNIECE</t>
  </si>
  <si>
    <t>ZAITSEVA</t>
  </si>
  <si>
    <t>Anita</t>
  </si>
  <si>
    <t>JARIKOVA</t>
  </si>
  <si>
    <t>Spinmaster / KLUBITU</t>
  </si>
  <si>
    <t>Raiken</t>
  </si>
  <si>
    <t>KALLAS</t>
  </si>
  <si>
    <t>Markus</t>
  </si>
  <si>
    <t>KÜTTIM</t>
  </si>
  <si>
    <t>ÕUNAPUU</t>
  </si>
  <si>
    <t>Robert Mihkel</t>
  </si>
  <si>
    <t>TALUR</t>
  </si>
  <si>
    <t>LOKK</t>
  </si>
  <si>
    <t>Rodrigo Ritvars</t>
  </si>
  <si>
    <t>LAUDAMS</t>
  </si>
  <si>
    <t>Roberta</t>
  </si>
  <si>
    <t>LAUDAMA</t>
  </si>
  <si>
    <t>Digne Karmena</t>
  </si>
  <si>
    <t>GLŪZDA</t>
  </si>
  <si>
    <t>Pärnu LTK Vint-90 / KLUBITU</t>
  </si>
  <si>
    <t>Jasper Jorh</t>
  </si>
  <si>
    <t>VAHESALU</t>
  </si>
  <si>
    <t>TTÜ Spordiklubi</t>
  </si>
  <si>
    <t>Kedon</t>
  </si>
  <si>
    <t>KANGUR</t>
  </si>
  <si>
    <t>Peale 5. etappi</t>
  </si>
  <si>
    <t>Haiba Spordiklubi / KLUBITU</t>
  </si>
  <si>
    <t>BARBOSHEV</t>
  </si>
  <si>
    <t>Pärnu LTK Vint-90/ KLUBITU</t>
  </si>
  <si>
    <t>VEEGEL</t>
  </si>
  <si>
    <t>Mona Matilde</t>
  </si>
  <si>
    <t>Žaklīna</t>
  </si>
  <si>
    <t>NIKOLAIČENKO</t>
  </si>
  <si>
    <t>LÄTI (Daugavpils)</t>
  </si>
  <si>
    <t>Pärnu LTK VINT-90</t>
  </si>
  <si>
    <t>Martins</t>
  </si>
  <si>
    <t>GOVILOVSKIS</t>
  </si>
  <si>
    <t>Läti (Daugavpils)</t>
  </si>
  <si>
    <t>Glebs</t>
  </si>
  <si>
    <t>IGNATJEVS</t>
  </si>
  <si>
    <t>Rico</t>
  </si>
  <si>
    <t>PIHL</t>
  </si>
  <si>
    <t>Viljandi LTK Sakala/KLUBITU</t>
  </si>
  <si>
    <t>Toms</t>
  </si>
  <si>
    <t>PRIČINS</t>
  </si>
  <si>
    <t>Läti (DSS)</t>
  </si>
  <si>
    <t>Argo</t>
  </si>
  <si>
    <t>KÄRBERG</t>
  </si>
  <si>
    <t>Dominiks</t>
  </si>
  <si>
    <t>KORBUTS</t>
  </si>
  <si>
    <t>Läti (Baltais)</t>
  </si>
  <si>
    <t>Valērija</t>
  </si>
  <si>
    <t>BORISOVA</t>
  </si>
  <si>
    <t>Haapsalu LTK/KLUBITU</t>
  </si>
  <si>
    <t>Maardu LTK/ KLUBITU</t>
  </si>
  <si>
    <t>Jorma</t>
  </si>
  <si>
    <t>PEDAK</t>
  </si>
  <si>
    <t>ANNIKO</t>
  </si>
  <si>
    <t>Andro</t>
  </si>
  <si>
    <t>TEESALU</t>
  </si>
  <si>
    <t>TILGA</t>
  </si>
  <si>
    <t>Alexander</t>
  </si>
  <si>
    <t>LANGELER</t>
  </si>
  <si>
    <t>Hlib</t>
  </si>
  <si>
    <t>FEDOTOV</t>
  </si>
  <si>
    <t>Arturs</t>
  </si>
  <si>
    <t>LŪKS</t>
  </si>
  <si>
    <t>Marija</t>
  </si>
  <si>
    <t>IZULENA</t>
  </si>
  <si>
    <t>Selina</t>
  </si>
  <si>
    <t>TAPINA</t>
  </si>
  <si>
    <t>Puudutud</t>
  </si>
  <si>
    <t>Keskmine koht</t>
  </si>
  <si>
    <t>etappidel</t>
  </si>
  <si>
    <t>etappide arv 5st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</si>
</sst>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23">
    <font>
      <sz val="10"/>
      <name val="Arial"/>
      <family val="2"/>
      <charset val="186"/>
    </font>
    <font>
      <sz val="10"/>
      <name val="MS Sans Serif"/>
      <family val="2"/>
      <charset val="186"/>
    </font>
    <font>
      <sz val="8"/>
      <name val="MS Sans Serif"/>
      <family val="2"/>
      <charset val="186"/>
    </font>
    <font>
      <b/>
      <sz val="10"/>
      <name val="MS Sans Serif"/>
      <family val="2"/>
      <charset val="186"/>
    </font>
    <font>
      <b/>
      <sz val="12"/>
      <name val="Verdana"/>
      <family val="2"/>
      <charset val="186"/>
    </font>
    <font>
      <b/>
      <sz val="10"/>
      <name val="Verdana"/>
      <family val="2"/>
      <charset val="186"/>
    </font>
    <font>
      <sz val="10"/>
      <name val="Verdana"/>
      <family val="2"/>
      <charset val="186"/>
    </font>
    <font>
      <b/>
      <sz val="14"/>
      <name val="Verdana"/>
      <family val="2"/>
      <charset val="186"/>
    </font>
    <font>
      <sz val="11"/>
      <color indexed="8"/>
      <name val="Calibri"/>
      <family val="2"/>
      <charset val="186"/>
    </font>
    <font>
      <b/>
      <sz val="9"/>
      <name val="Verdana"/>
      <family val="2"/>
      <charset val="186"/>
    </font>
    <font>
      <b/>
      <sz val="10"/>
      <name val="Arial"/>
      <family val="2"/>
      <charset val="186"/>
    </font>
    <font>
      <i/>
      <sz val="8"/>
      <name val="Verdana"/>
      <family val="2"/>
      <charset val="186"/>
    </font>
    <font>
      <sz val="9"/>
      <name val="Verdana"/>
      <family val="2"/>
      <charset val="186"/>
    </font>
    <font>
      <sz val="6"/>
      <name val="Verdana"/>
      <family val="2"/>
      <charset val="186"/>
    </font>
    <font>
      <b/>
      <sz val="8"/>
      <name val="Verdana"/>
      <family val="2"/>
      <charset val="186"/>
    </font>
    <font>
      <sz val="10"/>
      <name val="Times New Roman"/>
      <family val="1"/>
      <charset val="186"/>
    </font>
    <font>
      <sz val="8"/>
      <name val="Verdana"/>
      <family val="2"/>
      <charset val="186"/>
    </font>
    <font>
      <sz val="7.5"/>
      <name val="Verdana"/>
      <family val="2"/>
      <charset val="186"/>
    </font>
    <font>
      <sz val="5"/>
      <name val="Verdana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</fills>
  <borders count="22">
    <border>
      <left/>
      <right/>
      <top/>
      <bottom/>
      <diagonal/>
    </border>
    <border>
      <left style="hair">
        <color indexed="63"/>
      </left>
      <right style="hair">
        <color indexed="63"/>
      </right>
      <top style="double">
        <color indexed="63"/>
      </top>
      <bottom/>
      <diagonal/>
    </border>
    <border>
      <left style="hair">
        <color indexed="63"/>
      </left>
      <right/>
      <top/>
      <bottom/>
      <diagonal/>
    </border>
    <border>
      <left style="hair">
        <color indexed="63"/>
      </left>
      <right style="hair">
        <color indexed="63"/>
      </right>
      <top/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3"/>
      </top>
      <bottom/>
      <diagonal/>
    </border>
    <border>
      <left/>
      <right/>
      <top style="double">
        <color indexed="63"/>
      </top>
      <bottom/>
      <diagonal/>
    </border>
    <border>
      <left/>
      <right/>
      <top/>
      <bottom style="double">
        <color indexed="63"/>
      </bottom>
      <diagonal/>
    </border>
    <border>
      <left style="hair">
        <color indexed="63"/>
      </left>
      <right/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3"/>
      </left>
      <right style="hair">
        <color indexed="63"/>
      </right>
      <top style="double">
        <color indexed="63"/>
      </top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 style="hair">
        <color indexed="63"/>
      </right>
      <top style="hair">
        <color indexed="63"/>
      </top>
      <bottom style="double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1" fontId="1" fillId="0" borderId="0" xfId="2" applyNumberForma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right"/>
    </xf>
    <xf numFmtId="49" fontId="1" fillId="0" borderId="0" xfId="2" applyNumberForma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49" fontId="1" fillId="0" borderId="0" xfId="2" applyNumberFormat="1" applyAlignment="1">
      <alignment horizontal="left"/>
    </xf>
    <xf numFmtId="0" fontId="11" fillId="0" borderId="0" xfId="2" applyFont="1" applyAlignment="1">
      <alignment horizontal="center"/>
    </xf>
    <xf numFmtId="49" fontId="1" fillId="0" borderId="0" xfId="2" applyNumberFormat="1" applyAlignment="1">
      <alignment horizontal="right"/>
    </xf>
    <xf numFmtId="0" fontId="12" fillId="0" borderId="0" xfId="2" applyFont="1"/>
    <xf numFmtId="0" fontId="12" fillId="0" borderId="0" xfId="2" applyFont="1" applyAlignment="1">
      <alignment horizontal="center"/>
    </xf>
    <xf numFmtId="1" fontId="12" fillId="0" borderId="0" xfId="2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/>
    <xf numFmtId="0" fontId="12" fillId="0" borderId="0" xfId="2" applyFont="1" applyAlignment="1">
      <alignment horizontal="left"/>
    </xf>
    <xf numFmtId="0" fontId="16" fillId="0" borderId="1" xfId="2" applyFont="1" applyBorder="1" applyAlignment="1">
      <alignment vertical="center"/>
    </xf>
    <xf numFmtId="1" fontId="16" fillId="0" borderId="1" xfId="2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6" fillId="0" borderId="3" xfId="2" applyFont="1" applyBorder="1" applyAlignment="1">
      <alignment vertical="center"/>
    </xf>
    <xf numFmtId="1" fontId="16" fillId="0" borderId="3" xfId="2" applyNumberFormat="1" applyFont="1" applyBorder="1" applyAlignment="1">
      <alignment horizontal="center" vertical="center"/>
    </xf>
    <xf numFmtId="0" fontId="18" fillId="0" borderId="4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49" fontId="1" fillId="0" borderId="0" xfId="2" applyNumberFormat="1" applyAlignment="1">
      <alignment horizontal="right" vertical="center"/>
    </xf>
    <xf numFmtId="49" fontId="1" fillId="0" borderId="0" xfId="2" applyNumberFormat="1" applyAlignment="1">
      <alignment horizontal="left" vertical="center"/>
    </xf>
    <xf numFmtId="0" fontId="0" fillId="0" borderId="0" xfId="2" applyFont="1" applyAlignment="1">
      <alignment vertical="center"/>
    </xf>
    <xf numFmtId="0" fontId="0" fillId="0" borderId="0" xfId="2" applyFont="1"/>
    <xf numFmtId="0" fontId="5" fillId="2" borderId="5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vertical="center"/>
    </xf>
    <xf numFmtId="0" fontId="12" fillId="2" borderId="5" xfId="2" applyFont="1" applyFill="1" applyBorder="1" applyAlignment="1">
      <alignment horizontal="center" vertical="center"/>
    </xf>
    <xf numFmtId="1" fontId="12" fillId="2" borderId="5" xfId="2" applyNumberFormat="1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" fillId="2" borderId="5" xfId="2" applyFill="1" applyBorder="1" applyAlignment="1">
      <alignment vertical="center"/>
    </xf>
    <xf numFmtId="0" fontId="12" fillId="2" borderId="6" xfId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2" applyFont="1" applyAlignment="1">
      <alignment horizontal="right" vertical="center"/>
    </xf>
    <xf numFmtId="0" fontId="20" fillId="0" borderId="0" xfId="2" applyFont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Alignment="1">
      <alignment horizontal="left"/>
    </xf>
    <xf numFmtId="0" fontId="8" fillId="0" borderId="0" xfId="2" applyFont="1" applyAlignment="1">
      <alignment horizontal="center"/>
    </xf>
    <xf numFmtId="0" fontId="21" fillId="0" borderId="7" xfId="2" applyFont="1" applyBorder="1" applyAlignment="1">
      <alignment horizontal="right" vertical="center"/>
    </xf>
    <xf numFmtId="0" fontId="21" fillId="0" borderId="7" xfId="2" applyFont="1" applyBorder="1" applyAlignment="1">
      <alignment horizontal="left" vertical="center"/>
    </xf>
    <xf numFmtId="1" fontId="21" fillId="0" borderId="7" xfId="2" applyNumberFormat="1" applyFont="1" applyBorder="1" applyAlignment="1">
      <alignment horizontal="center" vertical="center"/>
    </xf>
    <xf numFmtId="0" fontId="21" fillId="0" borderId="7" xfId="2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1" fillId="0" borderId="0" xfId="2" applyFont="1" applyAlignment="1">
      <alignment horizontal="right" vertical="center"/>
    </xf>
    <xf numFmtId="0" fontId="1" fillId="0" borderId="0" xfId="2" applyAlignment="1">
      <alignment horizontal="left" vertical="center"/>
    </xf>
    <xf numFmtId="0" fontId="21" fillId="0" borderId="7" xfId="0" applyFont="1" applyBorder="1" applyAlignment="1">
      <alignment vertical="center"/>
    </xf>
    <xf numFmtId="49" fontId="1" fillId="0" borderId="0" xfId="2" applyNumberFormat="1" applyAlignment="1">
      <alignment vertical="center"/>
    </xf>
    <xf numFmtId="49" fontId="1" fillId="0" borderId="0" xfId="2" applyNumberFormat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8" xfId="2" applyFont="1" applyBorder="1" applyAlignment="1">
      <alignment horizontal="left" vertical="center"/>
    </xf>
    <xf numFmtId="1" fontId="21" fillId="0" borderId="8" xfId="2" applyNumberFormat="1" applyFont="1" applyBorder="1" applyAlignment="1">
      <alignment horizontal="center" vertical="center"/>
    </xf>
    <xf numFmtId="0" fontId="21" fillId="0" borderId="8" xfId="2" applyFont="1" applyBorder="1" applyAlignment="1">
      <alignment vertical="center"/>
    </xf>
    <xf numFmtId="0" fontId="5" fillId="2" borderId="6" xfId="2" applyFont="1" applyFill="1" applyBorder="1" applyAlignment="1">
      <alignment horizontal="left" vertical="center"/>
    </xf>
    <xf numFmtId="0" fontId="12" fillId="2" borderId="6" xfId="2" applyFont="1" applyFill="1" applyBorder="1" applyAlignment="1">
      <alignment vertical="center"/>
    </xf>
    <xf numFmtId="1" fontId="12" fillId="2" borderId="6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" fillId="0" borderId="9" xfId="2" applyBorder="1" applyAlignment="1">
      <alignment vertical="center"/>
    </xf>
    <xf numFmtId="0" fontId="1" fillId="0" borderId="9" xfId="2" applyBorder="1"/>
    <xf numFmtId="0" fontId="1" fillId="0" borderId="9" xfId="2" applyBorder="1" applyAlignment="1">
      <alignment horizontal="center"/>
    </xf>
    <xf numFmtId="0" fontId="5" fillId="2" borderId="6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vertical="center"/>
    </xf>
    <xf numFmtId="0" fontId="12" fillId="0" borderId="0" xfId="1" applyFont="1" applyAlignment="1">
      <alignment vertical="center"/>
    </xf>
    <xf numFmtId="0" fontId="5" fillId="2" borderId="10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vertical="center"/>
    </xf>
    <xf numFmtId="1" fontId="12" fillId="2" borderId="1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2" fillId="0" borderId="0" xfId="2" applyFont="1" applyAlignment="1">
      <alignment horizontal="center"/>
    </xf>
    <xf numFmtId="0" fontId="21" fillId="0" borderId="0" xfId="2" applyFont="1"/>
    <xf numFmtId="1" fontId="16" fillId="0" borderId="2" xfId="2" applyNumberFormat="1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1" fillId="0" borderId="16" xfId="2" applyFont="1" applyBorder="1" applyAlignment="1">
      <alignment horizontal="right" vertical="center"/>
    </xf>
    <xf numFmtId="0" fontId="5" fillId="2" borderId="10" xfId="2" applyFont="1" applyFill="1" applyBorder="1" applyAlignment="1">
      <alignment horizontal="left" vertical="center"/>
    </xf>
    <xf numFmtId="0" fontId="12" fillId="2" borderId="10" xfId="2" applyFont="1" applyFill="1" applyBorder="1" applyAlignment="1">
      <alignment vertical="center"/>
    </xf>
    <xf numFmtId="1" fontId="12" fillId="2" borderId="10" xfId="2" applyNumberFormat="1" applyFont="1" applyFill="1" applyBorder="1" applyAlignment="1">
      <alignment horizontal="center" vertical="center"/>
    </xf>
    <xf numFmtId="0" fontId="12" fillId="0" borderId="12" xfId="2" applyFont="1" applyBorder="1"/>
    <xf numFmtId="14" fontId="13" fillId="0" borderId="12" xfId="2" applyNumberFormat="1" applyFont="1" applyBorder="1"/>
    <xf numFmtId="0" fontId="19" fillId="0" borderId="19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4" fillId="3" borderId="18" xfId="2" applyFont="1" applyFill="1" applyBorder="1" applyAlignment="1">
      <alignment horizontal="center"/>
    </xf>
    <xf numFmtId="0" fontId="14" fillId="3" borderId="17" xfId="2" applyFont="1" applyFill="1" applyBorder="1" applyAlignment="1">
      <alignment horizontal="center"/>
    </xf>
    <xf numFmtId="0" fontId="17" fillId="0" borderId="15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</cellXfs>
  <cellStyles count="3">
    <cellStyle name="Normaallaad" xfId="0" builtinId="0"/>
    <cellStyle name="Normal_Laste+GP20071" xfId="1"/>
    <cellStyle name="Normal_RegLGP10et7" xfId="2"/>
  </cellStyles>
  <dxfs count="8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0"/>
  <sheetViews>
    <sheetView tabSelected="1" view="pageBreakPreview" zoomScale="90" zoomScaleNormal="90" zoomScaleSheetLayoutView="90" workbookViewId="0">
      <pane ySplit="6" topLeftCell="A158" activePane="bottomLeft" state="frozen"/>
      <selection pane="bottomLeft" activeCell="I172" sqref="I172:Z178"/>
    </sheetView>
  </sheetViews>
  <sheetFormatPr defaultColWidth="18.44140625" defaultRowHeight="12.6"/>
  <cols>
    <col min="1" max="1" width="5.44140625" style="1" customWidth="1"/>
    <col min="2" max="3" width="14.33203125" style="1" customWidth="1"/>
    <col min="4" max="4" width="5.88671875" style="2" customWidth="1"/>
    <col min="5" max="5" width="6.88671875" style="3" customWidth="1"/>
    <col min="6" max="6" width="25.6640625" style="1" customWidth="1"/>
    <col min="7" max="12" width="7" style="1" customWidth="1"/>
    <col min="13" max="14" width="7" style="2" customWidth="1"/>
    <col min="15" max="15" width="7" style="4" customWidth="1"/>
    <col min="16" max="16" width="7" style="2" customWidth="1"/>
    <col min="17" max="24" width="7" style="1" customWidth="1"/>
    <col min="25" max="25" width="8.6640625" style="1" customWidth="1"/>
    <col min="26" max="26" width="8.6640625" style="2" customWidth="1"/>
    <col min="27" max="27" width="13.33203125" style="2" customWidth="1"/>
    <col min="28" max="28" width="13" style="5" customWidth="1"/>
    <col min="29" max="29" width="26.33203125" style="5" customWidth="1"/>
    <col min="30" max="30" width="14.109375" style="1" customWidth="1"/>
    <col min="31" max="31" width="16.88671875" style="1" customWidth="1"/>
    <col min="32" max="32" width="13" style="1" customWidth="1"/>
    <col min="33" max="33" width="15.88671875" style="1" customWidth="1"/>
    <col min="34" max="34" width="21.109375" style="1" customWidth="1"/>
    <col min="35" max="35" width="21.88671875" style="1" customWidth="1"/>
    <col min="36" max="36" width="15.6640625" style="1" customWidth="1"/>
    <col min="37" max="37" width="16.109375" style="1" customWidth="1"/>
    <col min="38" max="38" width="15" style="1" customWidth="1"/>
    <col min="39" max="155" width="18.6640625" style="1" customWidth="1"/>
    <col min="156" max="16384" width="18.44140625" style="1"/>
  </cols>
  <sheetData>
    <row r="1" spans="1:91" ht="17.399999999999999">
      <c r="A1" s="103" t="s">
        <v>25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6"/>
      <c r="AB1" s="7"/>
      <c r="AC1" s="7"/>
      <c r="AD1" s="8"/>
      <c r="AG1" s="9"/>
      <c r="AH1" s="9"/>
      <c r="AI1" s="9"/>
      <c r="AK1" s="9"/>
      <c r="AQ1" s="10"/>
      <c r="AR1" s="11"/>
      <c r="AS1" s="9"/>
      <c r="AY1" s="10"/>
      <c r="BA1" s="9"/>
      <c r="BG1" s="10"/>
      <c r="BI1" s="9"/>
      <c r="BO1" s="10"/>
      <c r="BQ1" s="9"/>
      <c r="BW1" s="10"/>
      <c r="BY1" s="9"/>
      <c r="CE1" s="10"/>
      <c r="CG1" s="9"/>
      <c r="CM1" s="10"/>
    </row>
    <row r="2" spans="1:91" ht="13.2">
      <c r="A2" s="104" t="s">
        <v>21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2"/>
      <c r="AB2" s="7"/>
      <c r="AC2" s="7"/>
      <c r="AF2" s="13"/>
      <c r="AM2" s="2"/>
      <c r="AQ2" s="14"/>
      <c r="AR2" s="13"/>
      <c r="AU2" s="2"/>
      <c r="AZ2" s="13"/>
      <c r="BC2" s="2"/>
      <c r="BH2" s="13"/>
      <c r="BK2" s="2"/>
      <c r="BP2" s="13"/>
      <c r="BS2" s="2"/>
      <c r="BX2" s="13"/>
      <c r="CA2" s="2"/>
      <c r="CF2" s="13"/>
      <c r="CI2" s="2"/>
    </row>
    <row r="3" spans="1:91" ht="13.2">
      <c r="A3" s="105" t="s">
        <v>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5"/>
      <c r="AB3" s="7"/>
      <c r="AC3" s="7"/>
      <c r="AN3" s="16"/>
      <c r="AO3" s="16"/>
      <c r="AP3" s="14"/>
      <c r="AQ3" s="14"/>
      <c r="AV3" s="16"/>
      <c r="AW3" s="16"/>
      <c r="AX3" s="14"/>
      <c r="BD3" s="16"/>
      <c r="BE3" s="16"/>
      <c r="BF3" s="14"/>
      <c r="BL3" s="16"/>
      <c r="BM3" s="16"/>
      <c r="BN3" s="14"/>
      <c r="BT3" s="16"/>
      <c r="BU3" s="16"/>
      <c r="BV3" s="14"/>
      <c r="CB3" s="16"/>
      <c r="CC3" s="16"/>
      <c r="CD3" s="14"/>
      <c r="CJ3" s="16"/>
      <c r="CK3" s="16"/>
      <c r="CL3" s="14"/>
    </row>
    <row r="4" spans="1:91" ht="13.8" thickBot="1">
      <c r="A4" s="17"/>
      <c r="B4" s="17"/>
      <c r="C4" s="17"/>
      <c r="D4" s="18"/>
      <c r="E4" s="19"/>
      <c r="F4" s="98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106" t="s">
        <v>446</v>
      </c>
      <c r="Z4" s="107"/>
      <c r="AA4" s="20"/>
      <c r="AD4" s="21"/>
      <c r="AE4" s="17"/>
      <c r="AF4" s="22"/>
      <c r="AG4" s="17"/>
      <c r="AH4" s="17"/>
      <c r="AI4" s="17"/>
      <c r="AJ4" s="17"/>
      <c r="AK4" s="17"/>
      <c r="AL4" s="17"/>
      <c r="AM4" s="17"/>
      <c r="AN4" s="18"/>
      <c r="AO4" s="18"/>
      <c r="AP4" s="14"/>
      <c r="AQ4" s="17"/>
      <c r="AR4" s="22"/>
      <c r="AS4" s="17"/>
      <c r="AT4" s="17"/>
      <c r="AU4" s="17"/>
      <c r="AV4" s="18"/>
      <c r="AW4" s="18"/>
      <c r="AY4" s="17"/>
      <c r="AZ4" s="22"/>
      <c r="BA4" s="17"/>
      <c r="BB4" s="17"/>
      <c r="BC4" s="17"/>
      <c r="BD4" s="18"/>
      <c r="BE4" s="18"/>
      <c r="BG4" s="17"/>
      <c r="BH4" s="22"/>
      <c r="BI4" s="17"/>
      <c r="BJ4" s="17"/>
      <c r="BK4" s="17"/>
      <c r="BL4" s="18"/>
      <c r="BM4" s="18"/>
      <c r="BO4" s="17"/>
      <c r="BP4" s="22"/>
      <c r="BQ4" s="17"/>
      <c r="BR4" s="17"/>
      <c r="BS4" s="17"/>
      <c r="BT4" s="18"/>
      <c r="BU4" s="18"/>
      <c r="BW4" s="17"/>
      <c r="BX4" s="22"/>
      <c r="BY4" s="17"/>
      <c r="BZ4" s="17"/>
      <c r="CA4" s="17"/>
      <c r="CB4" s="18"/>
      <c r="CC4" s="18"/>
      <c r="CE4" s="17"/>
      <c r="CF4" s="22"/>
      <c r="CG4" s="17"/>
      <c r="CH4" s="17"/>
      <c r="CI4" s="17"/>
      <c r="CJ4" s="18"/>
      <c r="CK4" s="18"/>
    </row>
    <row r="5" spans="1:91" ht="16.5" customHeight="1" thickTop="1" thickBot="1">
      <c r="A5" s="23" t="s">
        <v>0</v>
      </c>
      <c r="B5" s="110" t="s">
        <v>1</v>
      </c>
      <c r="C5" s="110"/>
      <c r="D5" s="90" t="s">
        <v>2</v>
      </c>
      <c r="E5" s="24" t="s">
        <v>3</v>
      </c>
      <c r="F5" s="111" t="s">
        <v>4</v>
      </c>
      <c r="G5" s="108" t="s">
        <v>5</v>
      </c>
      <c r="H5" s="108"/>
      <c r="I5" s="108" t="s">
        <v>6</v>
      </c>
      <c r="J5" s="108"/>
      <c r="K5" s="108" t="s">
        <v>7</v>
      </c>
      <c r="L5" s="108"/>
      <c r="M5" s="108" t="s">
        <v>8</v>
      </c>
      <c r="N5" s="108"/>
      <c r="O5" s="108" t="s">
        <v>9</v>
      </c>
      <c r="P5" s="108"/>
      <c r="Q5" s="108" t="s">
        <v>22</v>
      </c>
      <c r="R5" s="108"/>
      <c r="S5" s="108" t="s">
        <v>23</v>
      </c>
      <c r="T5" s="108"/>
      <c r="U5" s="108" t="s">
        <v>27</v>
      </c>
      <c r="V5" s="108"/>
      <c r="W5" s="108" t="s">
        <v>28</v>
      </c>
      <c r="X5" s="108"/>
      <c r="Y5" s="109" t="s">
        <v>10</v>
      </c>
      <c r="Z5" s="109"/>
      <c r="AA5" s="25" t="s">
        <v>492</v>
      </c>
      <c r="AB5" s="26" t="s">
        <v>493</v>
      </c>
      <c r="AD5" s="21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4"/>
      <c r="AQ5" s="17"/>
      <c r="AR5" s="17"/>
      <c r="AS5" s="17"/>
      <c r="AT5" s="17"/>
      <c r="AU5" s="17"/>
      <c r="AV5" s="17"/>
      <c r="AW5" s="17"/>
      <c r="AY5" s="17"/>
      <c r="AZ5" s="17"/>
      <c r="BA5" s="17"/>
      <c r="BB5" s="17"/>
      <c r="BC5" s="17"/>
      <c r="BD5" s="17"/>
      <c r="BE5" s="17"/>
      <c r="BG5" s="17"/>
      <c r="BH5" s="17"/>
      <c r="BI5" s="17"/>
      <c r="BJ5" s="17"/>
      <c r="BK5" s="17"/>
      <c r="BL5" s="17"/>
      <c r="BM5" s="17"/>
      <c r="BO5" s="17"/>
      <c r="BP5" s="17"/>
      <c r="BQ5" s="17"/>
      <c r="BR5" s="17"/>
      <c r="BS5" s="17"/>
      <c r="BT5" s="17"/>
      <c r="BU5" s="17"/>
      <c r="BW5" s="17"/>
      <c r="BX5" s="17"/>
      <c r="BY5" s="17"/>
      <c r="BZ5" s="17"/>
      <c r="CA5" s="17"/>
      <c r="CB5" s="17"/>
      <c r="CC5" s="17"/>
      <c r="CE5" s="17"/>
      <c r="CF5" s="17"/>
      <c r="CG5" s="17"/>
      <c r="CH5" s="17"/>
      <c r="CI5" s="17"/>
      <c r="CJ5" s="17"/>
      <c r="CK5" s="17"/>
    </row>
    <row r="6" spans="1:91" ht="15" customHeight="1" thickTop="1" thickBot="1">
      <c r="A6" s="27" t="s">
        <v>11</v>
      </c>
      <c r="B6" s="110"/>
      <c r="C6" s="110"/>
      <c r="D6" s="91" t="s">
        <v>12</v>
      </c>
      <c r="E6" s="28" t="s">
        <v>13</v>
      </c>
      <c r="F6" s="111"/>
      <c r="G6" s="29" t="s">
        <v>29</v>
      </c>
      <c r="H6" s="29" t="s">
        <v>15</v>
      </c>
      <c r="I6" s="29" t="s">
        <v>14</v>
      </c>
      <c r="J6" s="29" t="s">
        <v>15</v>
      </c>
      <c r="K6" s="29" t="s">
        <v>20</v>
      </c>
      <c r="L6" s="29" t="s">
        <v>15</v>
      </c>
      <c r="M6" s="29" t="s">
        <v>24</v>
      </c>
      <c r="N6" s="29" t="s">
        <v>15</v>
      </c>
      <c r="O6" s="29" t="s">
        <v>16</v>
      </c>
      <c r="P6" s="29" t="s">
        <v>15</v>
      </c>
      <c r="Q6" s="29" t="s">
        <v>17</v>
      </c>
      <c r="R6" s="29" t="s">
        <v>15</v>
      </c>
      <c r="S6" s="29" t="s">
        <v>24</v>
      </c>
      <c r="T6" s="29" t="s">
        <v>15</v>
      </c>
      <c r="U6" s="29" t="s">
        <v>24</v>
      </c>
      <c r="V6" s="29" t="s">
        <v>15</v>
      </c>
      <c r="W6" s="29" t="s">
        <v>17</v>
      </c>
      <c r="X6" s="29" t="s">
        <v>15</v>
      </c>
      <c r="Y6" s="30" t="s">
        <v>15</v>
      </c>
      <c r="Z6" s="30" t="s">
        <v>18</v>
      </c>
      <c r="AA6" s="31" t="s">
        <v>495</v>
      </c>
      <c r="AB6" s="32" t="s">
        <v>494</v>
      </c>
      <c r="AC6" s="33"/>
      <c r="AD6" s="100" t="s">
        <v>19</v>
      </c>
      <c r="AE6" s="101"/>
      <c r="AF6" s="101"/>
      <c r="AG6" s="101"/>
      <c r="AH6" s="101"/>
      <c r="AI6" s="101"/>
      <c r="AJ6" s="101"/>
      <c r="AK6" s="101"/>
      <c r="AL6" s="102"/>
      <c r="AM6" s="35"/>
      <c r="AN6" s="35"/>
      <c r="AO6" s="36"/>
      <c r="AP6" s="36"/>
      <c r="AQ6" s="37"/>
      <c r="AR6" s="34"/>
      <c r="AS6" s="34"/>
      <c r="AT6" s="34"/>
      <c r="AU6" s="35"/>
      <c r="AV6" s="35"/>
      <c r="AW6" s="36"/>
      <c r="AX6" s="34"/>
      <c r="AY6" s="37"/>
      <c r="AZ6" s="34"/>
      <c r="BA6" s="34"/>
      <c r="BB6" s="34"/>
      <c r="BC6" s="35"/>
      <c r="BD6" s="35"/>
      <c r="BE6" s="36"/>
      <c r="BG6" s="38"/>
      <c r="BK6" s="16"/>
      <c r="BL6" s="16"/>
      <c r="BM6" s="14"/>
      <c r="BO6" s="38"/>
      <c r="BS6" s="16"/>
      <c r="BT6" s="16"/>
      <c r="BU6" s="14"/>
      <c r="BW6" s="38"/>
      <c r="CA6" s="16"/>
      <c r="CB6" s="16"/>
      <c r="CC6" s="14"/>
      <c r="CE6" s="38"/>
      <c r="CI6" s="16"/>
      <c r="CJ6" s="16"/>
      <c r="CK6" s="14"/>
    </row>
    <row r="7" spans="1:91" ht="16.5" customHeight="1" thickTop="1">
      <c r="A7" s="39" t="s">
        <v>37</v>
      </c>
      <c r="B7" s="39"/>
      <c r="C7" s="40"/>
      <c r="D7" s="42"/>
      <c r="E7" s="42"/>
      <c r="F7" s="40"/>
      <c r="G7" s="40"/>
      <c r="H7" s="40"/>
      <c r="I7" s="40"/>
      <c r="J7" s="40"/>
      <c r="K7" s="40"/>
      <c r="L7" s="40"/>
      <c r="M7" s="41"/>
      <c r="N7" s="41"/>
      <c r="O7" s="43"/>
      <c r="P7" s="41"/>
      <c r="Q7" s="41"/>
      <c r="R7" s="41"/>
      <c r="S7" s="41"/>
      <c r="T7" s="41"/>
      <c r="U7" s="41"/>
      <c r="V7" s="41"/>
      <c r="W7" s="41"/>
      <c r="X7" s="41"/>
      <c r="Y7" s="44"/>
      <c r="Z7" s="45"/>
      <c r="AA7" s="34"/>
      <c r="AB7" s="34"/>
      <c r="AC7" s="46"/>
      <c r="AD7" s="47"/>
      <c r="AE7" s="48"/>
      <c r="AF7" s="49"/>
      <c r="AG7" s="50"/>
      <c r="AH7" s="50"/>
      <c r="AI7" s="50"/>
      <c r="AJ7" s="51"/>
      <c r="AK7" s="34"/>
      <c r="AL7" s="34"/>
      <c r="AM7" s="34"/>
      <c r="AN7" s="34"/>
      <c r="AO7" s="52"/>
      <c r="AP7" s="36"/>
      <c r="AQ7" s="34"/>
      <c r="AR7" s="34"/>
      <c r="AS7" s="34"/>
      <c r="AT7" s="34"/>
      <c r="AU7" s="34"/>
      <c r="AV7" s="34"/>
      <c r="AW7" s="52"/>
      <c r="AX7" s="34"/>
      <c r="AY7" s="34"/>
      <c r="AZ7" s="34"/>
      <c r="BA7" s="34"/>
      <c r="BB7" s="34"/>
      <c r="BC7" s="34"/>
      <c r="BD7" s="34"/>
      <c r="BE7" s="53"/>
      <c r="BH7" s="54"/>
      <c r="BL7" s="54"/>
      <c r="BM7" s="55"/>
      <c r="BU7" s="2"/>
      <c r="BX7" s="54"/>
      <c r="CB7" s="54"/>
      <c r="CC7" s="55"/>
      <c r="CF7" s="54"/>
      <c r="CG7" s="54"/>
      <c r="CJ7" s="54"/>
      <c r="CK7" s="55"/>
    </row>
    <row r="8" spans="1:91" ht="15.75" customHeight="1">
      <c r="A8" s="56">
        <v>1</v>
      </c>
      <c r="B8" s="57" t="s">
        <v>38</v>
      </c>
      <c r="C8" s="57" t="s">
        <v>127</v>
      </c>
      <c r="D8" s="92">
        <v>7278</v>
      </c>
      <c r="E8" s="92">
        <v>2010</v>
      </c>
      <c r="F8" s="57" t="s">
        <v>46</v>
      </c>
      <c r="G8" s="60">
        <v>1</v>
      </c>
      <c r="H8" s="60">
        <f t="shared" ref="H8:H31" si="0">IF(G8=0,0,IF(G8=1,100,IF(G8=2,80,IF(G8=3,65,IF(G8=4,55,IF(G8=5,50,IF(G8=6,45,IF(G8=7,43,50-G8))))))))</f>
        <v>100</v>
      </c>
      <c r="I8" s="60">
        <v>1</v>
      </c>
      <c r="J8" s="60">
        <f t="shared" ref="J8:J31" si="1">IF(I8=0,0,IF(I8=1,100,IF(I8=2,80,IF(I8=3,65,IF(I8=4,55,IF(I8=5,50,IF(I8=6,45,IF(I8=7,43,50-I8))))))))</f>
        <v>100</v>
      </c>
      <c r="K8" s="60">
        <v>1</v>
      </c>
      <c r="L8" s="60">
        <f t="shared" ref="L8:L31" si="2">IF(K8=0,0,IF(K8=1,100,IF(K8=2,80,IF(K8=3,65,IF(K8=4,55,IF(K8=5,50,IF(K8=6,45,IF(K8=7,43,50-K8))))))))</f>
        <v>100</v>
      </c>
      <c r="M8" s="60">
        <v>1</v>
      </c>
      <c r="N8" s="60">
        <f t="shared" ref="N8:N31" si="3">IF(M8=0,0,IF(M8=1,100,IF(M8=2,80,IF(M8=3,65,IF(M8=4,55,IF(M8=5,50,IF(M8=6,45,IF(M8=7,43,50-M8))))))))</f>
        <v>100</v>
      </c>
      <c r="O8" s="60">
        <v>1</v>
      </c>
      <c r="P8" s="60">
        <f t="shared" ref="P8:P31" si="4">IF(O8=0,0,IF(O8=1,100,IF(O8=2,80,IF(O8=3,65,IF(O8=4,55,IF(O8=5,50,IF(O8=6,45,IF(O8=7,43,50-O8))))))))</f>
        <v>100</v>
      </c>
      <c r="Q8" s="60"/>
      <c r="R8" s="60">
        <f t="shared" ref="R8:R31" si="5">IF(Q8=0,0,IF(Q8=1,100,IF(Q8=2,80,IF(Q8=3,65,IF(Q8=4,55,IF(Q8=5,50,IF(Q8=6,45,IF(Q8=7,43,50-Q8))))))))</f>
        <v>0</v>
      </c>
      <c r="S8" s="60"/>
      <c r="T8" s="60">
        <f t="shared" ref="T8:T31" si="6">IF(S8=0,0,IF(S8=1,100,IF(S8=2,80,IF(S8=3,65,IF(S8=4,55,IF(S8=5,50,IF(S8=6,45,IF(S8=7,43,50-S8))))))))</f>
        <v>0</v>
      </c>
      <c r="U8" s="60"/>
      <c r="V8" s="60">
        <f t="shared" ref="V8:V31" si="7">IF(U8=0,0,IF(U8=1,100,IF(U8=2,80,IF(U8=3,65,IF(U8=4,55,IF(U8=5,50,IF(U8=6,45,IF(U8=7,43,50-U8))))))))</f>
        <v>0</v>
      </c>
      <c r="W8" s="60"/>
      <c r="X8" s="60">
        <f t="shared" ref="X8:X31" si="8">IF(W8=0,0,IF(W8=1,100,IF(W8=2,80,IF(W8=3,65,IF(W8=4,55,IF(W8=5,50,IF(W8=6,45,IF(W8=7,43,50-W8))))))))</f>
        <v>0</v>
      </c>
      <c r="Y8" s="61">
        <f t="shared" ref="Y8:Y31" si="9">LARGE(AD8:AL8,1)+LARGE(AD8:AL8,2)+LARGE(AD8:AL8,3)+LARGE(AD8:AL8,4)+LARGE(AD8:AL8,5)+LARGE(AD8:AL8,6)</f>
        <v>500</v>
      </c>
      <c r="Z8" s="61">
        <f t="shared" ref="Z8:Z35" si="10">+A8</f>
        <v>1</v>
      </c>
      <c r="AA8" s="89">
        <f>COUNTBLANK(G8:P8)</f>
        <v>0</v>
      </c>
      <c r="AB8" s="62">
        <f>ROUND((G8+I8+K8+M8+O8)/(5-AA8),0)</f>
        <v>1</v>
      </c>
      <c r="AC8" s="46"/>
      <c r="AD8" s="63">
        <f t="shared" ref="AD8" si="11">H8</f>
        <v>100</v>
      </c>
      <c r="AE8" s="63">
        <f t="shared" ref="AE8" si="12">J8</f>
        <v>100</v>
      </c>
      <c r="AF8" s="63">
        <f t="shared" ref="AF8" si="13">L8</f>
        <v>100</v>
      </c>
      <c r="AG8" s="63">
        <f t="shared" ref="AG8" si="14">N8</f>
        <v>100</v>
      </c>
      <c r="AH8" s="63">
        <f t="shared" ref="AH8" si="15">P8</f>
        <v>100</v>
      </c>
      <c r="AI8" s="63">
        <f t="shared" ref="AI8" si="16">R8</f>
        <v>0</v>
      </c>
      <c r="AJ8" s="63">
        <f>T8</f>
        <v>0</v>
      </c>
      <c r="AK8" s="34">
        <f>V8</f>
        <v>0</v>
      </c>
      <c r="AL8" s="34">
        <f>X8</f>
        <v>0</v>
      </c>
      <c r="AM8" s="34"/>
      <c r="AN8" s="34"/>
      <c r="AO8" s="52"/>
      <c r="AP8" s="36"/>
      <c r="AQ8" s="34"/>
      <c r="AR8" s="34"/>
      <c r="AS8" s="34"/>
      <c r="AT8" s="34"/>
      <c r="AU8" s="34"/>
      <c r="AV8" s="34"/>
      <c r="AW8" s="52"/>
      <c r="AX8" s="34"/>
      <c r="AY8" s="34"/>
      <c r="AZ8" s="34"/>
      <c r="BA8" s="34"/>
      <c r="BB8" s="34"/>
      <c r="BC8" s="34"/>
      <c r="BD8" s="34"/>
      <c r="BE8" s="52"/>
      <c r="BM8" s="2"/>
      <c r="BU8" s="2"/>
      <c r="CC8" s="2"/>
      <c r="CK8" s="2"/>
    </row>
    <row r="9" spans="1:91" ht="15.75" customHeight="1">
      <c r="A9" s="56">
        <f>A8+1</f>
        <v>2</v>
      </c>
      <c r="B9" s="57" t="s">
        <v>39</v>
      </c>
      <c r="C9" s="57" t="s">
        <v>128</v>
      </c>
      <c r="D9" s="92">
        <v>8003</v>
      </c>
      <c r="E9" s="92">
        <v>2010</v>
      </c>
      <c r="F9" s="57" t="s">
        <v>48</v>
      </c>
      <c r="G9" s="60">
        <v>2</v>
      </c>
      <c r="H9" s="60">
        <f t="shared" si="0"/>
        <v>80</v>
      </c>
      <c r="I9" s="60">
        <v>3</v>
      </c>
      <c r="J9" s="60">
        <f t="shared" si="1"/>
        <v>65</v>
      </c>
      <c r="K9" s="60">
        <v>2</v>
      </c>
      <c r="L9" s="60">
        <f t="shared" si="2"/>
        <v>80</v>
      </c>
      <c r="M9" s="60">
        <v>4</v>
      </c>
      <c r="N9" s="60">
        <f t="shared" si="3"/>
        <v>55</v>
      </c>
      <c r="O9" s="60">
        <v>2</v>
      </c>
      <c r="P9" s="60">
        <f t="shared" si="4"/>
        <v>80</v>
      </c>
      <c r="Q9" s="60"/>
      <c r="R9" s="60">
        <f t="shared" si="5"/>
        <v>0</v>
      </c>
      <c r="S9" s="60"/>
      <c r="T9" s="60">
        <f t="shared" si="6"/>
        <v>0</v>
      </c>
      <c r="U9" s="60"/>
      <c r="V9" s="60">
        <f t="shared" si="7"/>
        <v>0</v>
      </c>
      <c r="W9" s="60"/>
      <c r="X9" s="60">
        <f t="shared" si="8"/>
        <v>0</v>
      </c>
      <c r="Y9" s="61">
        <f t="shared" si="9"/>
        <v>360</v>
      </c>
      <c r="Z9" s="61">
        <f t="shared" si="10"/>
        <v>2</v>
      </c>
      <c r="AA9" s="89">
        <f t="shared" ref="AA9:AA31" si="17">COUNTBLANK(G9:P9)</f>
        <v>0</v>
      </c>
      <c r="AB9" s="62">
        <f t="shared" ref="AB9:AB31" si="18">ROUND((G9+I9+K9+M9+O9)/(5-AA9),0)</f>
        <v>3</v>
      </c>
      <c r="AC9" s="46"/>
      <c r="AD9" s="63">
        <f t="shared" ref="AD9:AD35" si="19">H9</f>
        <v>80</v>
      </c>
      <c r="AE9" s="63">
        <f t="shared" ref="AE9:AE35" si="20">J9</f>
        <v>65</v>
      </c>
      <c r="AF9" s="63">
        <f t="shared" ref="AF9:AF35" si="21">L9</f>
        <v>80</v>
      </c>
      <c r="AG9" s="63">
        <f t="shared" ref="AG9:AG35" si="22">N9</f>
        <v>55</v>
      </c>
      <c r="AH9" s="63">
        <f t="shared" ref="AH9:AH35" si="23">P9</f>
        <v>80</v>
      </c>
      <c r="AI9" s="63">
        <f t="shared" ref="AI9:AI35" si="24">R9</f>
        <v>0</v>
      </c>
      <c r="AJ9" s="63">
        <f t="shared" ref="AJ9:AJ35" si="25">T9</f>
        <v>0</v>
      </c>
      <c r="AK9" s="34">
        <f t="shared" ref="AK9:AK35" si="26">V9</f>
        <v>0</v>
      </c>
      <c r="AL9" s="34">
        <f t="shared" ref="AL9:AL35" si="27">X9</f>
        <v>0</v>
      </c>
      <c r="AM9" s="34"/>
      <c r="AN9" s="34"/>
      <c r="AO9" s="52"/>
      <c r="AP9" s="36"/>
      <c r="AQ9" s="34"/>
      <c r="AR9" s="34"/>
      <c r="AS9" s="34"/>
      <c r="AT9" s="34"/>
      <c r="AU9" s="34"/>
      <c r="AV9" s="34"/>
      <c r="AW9" s="52"/>
      <c r="AX9" s="34"/>
      <c r="AY9" s="34"/>
      <c r="AZ9" s="34"/>
      <c r="BA9" s="34"/>
      <c r="BB9" s="34"/>
      <c r="BC9" s="34"/>
      <c r="BD9" s="34"/>
      <c r="BE9" s="52"/>
      <c r="BL9" s="54"/>
      <c r="BM9" s="55"/>
      <c r="BU9" s="2"/>
      <c r="CC9" s="2"/>
      <c r="CK9" s="2"/>
    </row>
    <row r="10" spans="1:91" ht="15.75" customHeight="1">
      <c r="A10" s="56">
        <v>3</v>
      </c>
      <c r="B10" s="57" t="s">
        <v>140</v>
      </c>
      <c r="C10" s="57" t="s">
        <v>141</v>
      </c>
      <c r="D10" s="92">
        <v>9664</v>
      </c>
      <c r="E10" s="58">
        <v>2011</v>
      </c>
      <c r="F10" s="59" t="s">
        <v>49</v>
      </c>
      <c r="G10" s="60"/>
      <c r="H10" s="60">
        <f t="shared" si="0"/>
        <v>0</v>
      </c>
      <c r="I10" s="60">
        <v>2</v>
      </c>
      <c r="J10" s="60">
        <f t="shared" si="1"/>
        <v>80</v>
      </c>
      <c r="K10" s="60">
        <v>3</v>
      </c>
      <c r="L10" s="60">
        <f t="shared" si="2"/>
        <v>65</v>
      </c>
      <c r="M10" s="60">
        <v>2</v>
      </c>
      <c r="N10" s="60">
        <f t="shared" si="3"/>
        <v>80</v>
      </c>
      <c r="O10" s="60">
        <v>3</v>
      </c>
      <c r="P10" s="60">
        <f t="shared" si="4"/>
        <v>65</v>
      </c>
      <c r="Q10" s="60"/>
      <c r="R10" s="60">
        <f t="shared" si="5"/>
        <v>0</v>
      </c>
      <c r="S10" s="60"/>
      <c r="T10" s="60">
        <f t="shared" si="6"/>
        <v>0</v>
      </c>
      <c r="U10" s="60"/>
      <c r="V10" s="60">
        <f t="shared" si="7"/>
        <v>0</v>
      </c>
      <c r="W10" s="60"/>
      <c r="X10" s="60">
        <f t="shared" si="8"/>
        <v>0</v>
      </c>
      <c r="Y10" s="61">
        <f t="shared" si="9"/>
        <v>290</v>
      </c>
      <c r="Z10" s="61">
        <f t="shared" si="10"/>
        <v>3</v>
      </c>
      <c r="AA10" s="89">
        <f t="shared" si="17"/>
        <v>1</v>
      </c>
      <c r="AB10" s="62">
        <f t="shared" si="18"/>
        <v>3</v>
      </c>
      <c r="AC10" s="46"/>
      <c r="AD10" s="63">
        <f t="shared" si="19"/>
        <v>0</v>
      </c>
      <c r="AE10" s="63">
        <f t="shared" si="20"/>
        <v>80</v>
      </c>
      <c r="AF10" s="63">
        <f t="shared" si="21"/>
        <v>65</v>
      </c>
      <c r="AG10" s="63">
        <f t="shared" si="22"/>
        <v>80</v>
      </c>
      <c r="AH10" s="63">
        <f t="shared" si="23"/>
        <v>65</v>
      </c>
      <c r="AI10" s="63">
        <f t="shared" si="24"/>
        <v>0</v>
      </c>
      <c r="AJ10" s="63">
        <f t="shared" si="25"/>
        <v>0</v>
      </c>
      <c r="AK10" s="34">
        <f t="shared" si="26"/>
        <v>0</v>
      </c>
      <c r="AL10" s="34">
        <f t="shared" si="27"/>
        <v>0</v>
      </c>
      <c r="AM10" s="34"/>
      <c r="AN10" s="34"/>
      <c r="AO10" s="52"/>
      <c r="AP10" s="64"/>
      <c r="AQ10" s="34"/>
      <c r="AR10" s="34"/>
      <c r="AS10" s="34"/>
      <c r="AT10" s="34"/>
      <c r="AU10" s="34"/>
      <c r="AV10" s="34"/>
      <c r="AW10" s="52"/>
      <c r="AX10" s="34"/>
      <c r="AY10" s="34"/>
      <c r="AZ10" s="34"/>
      <c r="BA10" s="34"/>
      <c r="BB10" s="34"/>
      <c r="BC10" s="34"/>
      <c r="BD10" s="34"/>
      <c r="BE10" s="52"/>
      <c r="BM10" s="55"/>
      <c r="BT10" s="54"/>
      <c r="BU10" s="2"/>
      <c r="CC10" s="2"/>
      <c r="CK10" s="2"/>
    </row>
    <row r="11" spans="1:91" ht="15.75" customHeight="1">
      <c r="A11" s="56">
        <v>4</v>
      </c>
      <c r="B11" s="57" t="s">
        <v>40</v>
      </c>
      <c r="C11" s="57" t="s">
        <v>129</v>
      </c>
      <c r="D11" s="92">
        <v>9093</v>
      </c>
      <c r="E11" s="92">
        <v>2010</v>
      </c>
      <c r="F11" s="57" t="s">
        <v>50</v>
      </c>
      <c r="G11" s="60">
        <v>3</v>
      </c>
      <c r="H11" s="60">
        <f t="shared" si="0"/>
        <v>65</v>
      </c>
      <c r="I11" s="60">
        <v>11</v>
      </c>
      <c r="J11" s="60">
        <f t="shared" si="1"/>
        <v>39</v>
      </c>
      <c r="K11" s="60">
        <v>9</v>
      </c>
      <c r="L11" s="60">
        <f t="shared" si="2"/>
        <v>41</v>
      </c>
      <c r="M11" s="60">
        <v>5</v>
      </c>
      <c r="N11" s="60">
        <f t="shared" si="3"/>
        <v>50</v>
      </c>
      <c r="O11" s="60">
        <v>7</v>
      </c>
      <c r="P11" s="60">
        <f t="shared" si="4"/>
        <v>43</v>
      </c>
      <c r="Q11" s="60"/>
      <c r="R11" s="60">
        <f t="shared" si="5"/>
        <v>0</v>
      </c>
      <c r="S11" s="60"/>
      <c r="T11" s="60">
        <f t="shared" si="6"/>
        <v>0</v>
      </c>
      <c r="U11" s="60"/>
      <c r="V11" s="60">
        <f t="shared" si="7"/>
        <v>0</v>
      </c>
      <c r="W11" s="60"/>
      <c r="X11" s="60">
        <f t="shared" si="8"/>
        <v>0</v>
      </c>
      <c r="Y11" s="61">
        <f t="shared" si="9"/>
        <v>238</v>
      </c>
      <c r="Z11" s="61">
        <f t="shared" si="10"/>
        <v>4</v>
      </c>
      <c r="AA11" s="89">
        <f t="shared" si="17"/>
        <v>0</v>
      </c>
      <c r="AB11" s="62">
        <f t="shared" si="18"/>
        <v>7</v>
      </c>
      <c r="AC11" s="46"/>
      <c r="AD11" s="63">
        <f t="shared" si="19"/>
        <v>65</v>
      </c>
      <c r="AE11" s="63">
        <f t="shared" si="20"/>
        <v>39</v>
      </c>
      <c r="AF11" s="63">
        <f t="shared" si="21"/>
        <v>41</v>
      </c>
      <c r="AG11" s="63">
        <f t="shared" si="22"/>
        <v>50</v>
      </c>
      <c r="AH11" s="63">
        <f t="shared" si="23"/>
        <v>43</v>
      </c>
      <c r="AI11" s="63">
        <f t="shared" si="24"/>
        <v>0</v>
      </c>
      <c r="AJ11" s="63">
        <f t="shared" si="25"/>
        <v>0</v>
      </c>
      <c r="AK11" s="34">
        <f t="shared" si="26"/>
        <v>0</v>
      </c>
      <c r="AL11" s="34">
        <f t="shared" si="27"/>
        <v>0</v>
      </c>
      <c r="AM11" s="34"/>
      <c r="AN11" s="34"/>
      <c r="AO11" s="52"/>
      <c r="AP11" s="36"/>
      <c r="AQ11" s="34"/>
      <c r="AR11" s="34"/>
      <c r="AS11" s="34"/>
      <c r="AT11" s="34"/>
      <c r="AU11" s="34"/>
      <c r="AV11" s="34"/>
      <c r="AW11" s="52"/>
      <c r="AX11" s="34"/>
      <c r="AY11" s="34"/>
      <c r="AZ11" s="34"/>
      <c r="BA11" s="34"/>
      <c r="BB11" s="34"/>
      <c r="BC11" s="34"/>
      <c r="BD11" s="34"/>
      <c r="BE11" s="52"/>
      <c r="BM11" s="55"/>
      <c r="BU11" s="2"/>
      <c r="CC11" s="2"/>
      <c r="CK11" s="2"/>
    </row>
    <row r="12" spans="1:91" ht="15.75" customHeight="1">
      <c r="A12" s="56">
        <v>5</v>
      </c>
      <c r="B12" s="57" t="s">
        <v>42</v>
      </c>
      <c r="C12" s="57" t="s">
        <v>131</v>
      </c>
      <c r="D12" s="92">
        <v>8367</v>
      </c>
      <c r="E12" s="92">
        <v>2011</v>
      </c>
      <c r="F12" s="57" t="s">
        <v>47</v>
      </c>
      <c r="G12" s="60">
        <v>5</v>
      </c>
      <c r="H12" s="60">
        <f t="shared" si="0"/>
        <v>50</v>
      </c>
      <c r="I12" s="60">
        <v>10</v>
      </c>
      <c r="J12" s="60">
        <f t="shared" si="1"/>
        <v>40</v>
      </c>
      <c r="K12" s="60">
        <v>5</v>
      </c>
      <c r="L12" s="60">
        <f t="shared" si="2"/>
        <v>50</v>
      </c>
      <c r="M12" s="60">
        <v>7</v>
      </c>
      <c r="N12" s="60">
        <f t="shared" si="3"/>
        <v>43</v>
      </c>
      <c r="O12" s="60">
        <v>9</v>
      </c>
      <c r="P12" s="60">
        <f t="shared" si="4"/>
        <v>41</v>
      </c>
      <c r="Q12" s="60"/>
      <c r="R12" s="60">
        <f t="shared" si="5"/>
        <v>0</v>
      </c>
      <c r="S12" s="60"/>
      <c r="T12" s="60">
        <f t="shared" si="6"/>
        <v>0</v>
      </c>
      <c r="U12" s="60"/>
      <c r="V12" s="60">
        <f t="shared" si="7"/>
        <v>0</v>
      </c>
      <c r="W12" s="60"/>
      <c r="X12" s="60">
        <f t="shared" si="8"/>
        <v>0</v>
      </c>
      <c r="Y12" s="61">
        <f t="shared" si="9"/>
        <v>224</v>
      </c>
      <c r="Z12" s="61">
        <f t="shared" si="10"/>
        <v>5</v>
      </c>
      <c r="AA12" s="89">
        <f t="shared" si="17"/>
        <v>0</v>
      </c>
      <c r="AB12" s="62">
        <f t="shared" si="18"/>
        <v>7</v>
      </c>
      <c r="AC12" s="46"/>
      <c r="AD12" s="63">
        <f t="shared" si="19"/>
        <v>50</v>
      </c>
      <c r="AE12" s="63">
        <f t="shared" si="20"/>
        <v>40</v>
      </c>
      <c r="AF12" s="63">
        <f t="shared" si="21"/>
        <v>50</v>
      </c>
      <c r="AG12" s="63">
        <f t="shared" si="22"/>
        <v>43</v>
      </c>
      <c r="AH12" s="63">
        <f t="shared" si="23"/>
        <v>41</v>
      </c>
      <c r="AI12" s="63">
        <f t="shared" si="24"/>
        <v>0</v>
      </c>
      <c r="AJ12" s="63">
        <f t="shared" si="25"/>
        <v>0</v>
      </c>
      <c r="AK12" s="34">
        <f t="shared" si="26"/>
        <v>0</v>
      </c>
      <c r="AL12" s="34">
        <f t="shared" si="27"/>
        <v>0</v>
      </c>
      <c r="AM12" s="34"/>
      <c r="AN12" s="34"/>
      <c r="AO12" s="52"/>
      <c r="AP12" s="36"/>
      <c r="AQ12" s="66"/>
      <c r="AR12" s="67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52"/>
      <c r="BM12" s="2"/>
      <c r="BU12" s="2"/>
      <c r="CC12" s="55"/>
      <c r="CK12" s="55"/>
    </row>
    <row r="13" spans="1:91" ht="15.75" customHeight="1">
      <c r="A13" s="56">
        <v>6</v>
      </c>
      <c r="B13" s="65" t="s">
        <v>44</v>
      </c>
      <c r="C13" s="65" t="s">
        <v>132</v>
      </c>
      <c r="D13" s="92">
        <v>9951</v>
      </c>
      <c r="E13" s="92">
        <v>2011</v>
      </c>
      <c r="F13" s="57" t="s">
        <v>151</v>
      </c>
      <c r="G13" s="60">
        <v>6</v>
      </c>
      <c r="H13" s="60">
        <f t="shared" si="0"/>
        <v>45</v>
      </c>
      <c r="I13" s="60"/>
      <c r="J13" s="60">
        <f t="shared" si="1"/>
        <v>0</v>
      </c>
      <c r="K13" s="60">
        <v>6</v>
      </c>
      <c r="L13" s="60">
        <f t="shared" si="2"/>
        <v>45</v>
      </c>
      <c r="M13" s="60">
        <v>9</v>
      </c>
      <c r="N13" s="60">
        <f t="shared" si="3"/>
        <v>41</v>
      </c>
      <c r="O13" s="60">
        <v>11</v>
      </c>
      <c r="P13" s="60">
        <f t="shared" si="4"/>
        <v>39</v>
      </c>
      <c r="Q13" s="60"/>
      <c r="R13" s="60">
        <f t="shared" si="5"/>
        <v>0</v>
      </c>
      <c r="S13" s="60"/>
      <c r="T13" s="60">
        <f t="shared" si="6"/>
        <v>0</v>
      </c>
      <c r="U13" s="60"/>
      <c r="V13" s="60">
        <f t="shared" si="7"/>
        <v>0</v>
      </c>
      <c r="W13" s="60"/>
      <c r="X13" s="60">
        <f t="shared" si="8"/>
        <v>0</v>
      </c>
      <c r="Y13" s="61">
        <f t="shared" si="9"/>
        <v>170</v>
      </c>
      <c r="Z13" s="61">
        <f t="shared" si="10"/>
        <v>6</v>
      </c>
      <c r="AA13" s="89">
        <f t="shared" si="17"/>
        <v>1</v>
      </c>
      <c r="AB13" s="62">
        <f t="shared" si="18"/>
        <v>8</v>
      </c>
      <c r="AC13" s="46"/>
      <c r="AD13" s="63">
        <f t="shared" si="19"/>
        <v>45</v>
      </c>
      <c r="AE13" s="63">
        <f t="shared" si="20"/>
        <v>0</v>
      </c>
      <c r="AF13" s="63">
        <f t="shared" si="21"/>
        <v>45</v>
      </c>
      <c r="AG13" s="63">
        <f t="shared" si="22"/>
        <v>41</v>
      </c>
      <c r="AH13" s="63">
        <f t="shared" si="23"/>
        <v>39</v>
      </c>
      <c r="AI13" s="63">
        <f t="shared" si="24"/>
        <v>0</v>
      </c>
      <c r="AJ13" s="63">
        <f t="shared" si="25"/>
        <v>0</v>
      </c>
      <c r="AK13" s="34">
        <f t="shared" si="26"/>
        <v>0</v>
      </c>
      <c r="AL13" s="34">
        <f t="shared" si="27"/>
        <v>0</v>
      </c>
      <c r="AM13" s="34"/>
      <c r="AN13" s="34"/>
      <c r="AO13" s="52"/>
      <c r="AP13" s="36"/>
      <c r="AQ13" s="66"/>
      <c r="AR13" s="67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52"/>
      <c r="BM13" s="2"/>
      <c r="BU13" s="2"/>
      <c r="CC13" s="55"/>
      <c r="CK13" s="55"/>
    </row>
    <row r="14" spans="1:91" ht="15.75" customHeight="1">
      <c r="A14" s="56">
        <v>7</v>
      </c>
      <c r="B14" s="57" t="s">
        <v>41</v>
      </c>
      <c r="C14" s="57" t="s">
        <v>130</v>
      </c>
      <c r="D14" s="92">
        <v>8919</v>
      </c>
      <c r="E14" s="92">
        <v>2010</v>
      </c>
      <c r="F14" s="57" t="s">
        <v>49</v>
      </c>
      <c r="G14" s="60">
        <v>4</v>
      </c>
      <c r="H14" s="60">
        <f t="shared" si="0"/>
        <v>55</v>
      </c>
      <c r="I14" s="60"/>
      <c r="J14" s="60">
        <f t="shared" si="1"/>
        <v>0</v>
      </c>
      <c r="K14" s="60">
        <v>4</v>
      </c>
      <c r="L14" s="60">
        <f t="shared" si="2"/>
        <v>55</v>
      </c>
      <c r="M14" s="60"/>
      <c r="N14" s="60">
        <f t="shared" si="3"/>
        <v>0</v>
      </c>
      <c r="O14" s="60">
        <v>4</v>
      </c>
      <c r="P14" s="60">
        <f t="shared" si="4"/>
        <v>55</v>
      </c>
      <c r="Q14" s="60"/>
      <c r="R14" s="60">
        <f t="shared" si="5"/>
        <v>0</v>
      </c>
      <c r="S14" s="60"/>
      <c r="T14" s="60">
        <f t="shared" si="6"/>
        <v>0</v>
      </c>
      <c r="U14" s="60"/>
      <c r="V14" s="60">
        <f t="shared" si="7"/>
        <v>0</v>
      </c>
      <c r="W14" s="60"/>
      <c r="X14" s="60">
        <f t="shared" si="8"/>
        <v>0</v>
      </c>
      <c r="Y14" s="61">
        <f t="shared" si="9"/>
        <v>165</v>
      </c>
      <c r="Z14" s="61">
        <f t="shared" si="10"/>
        <v>7</v>
      </c>
      <c r="AA14" s="89">
        <f t="shared" si="17"/>
        <v>2</v>
      </c>
      <c r="AB14" s="62">
        <f t="shared" si="18"/>
        <v>4</v>
      </c>
      <c r="AC14" s="46"/>
      <c r="AD14" s="63">
        <f t="shared" si="19"/>
        <v>55</v>
      </c>
      <c r="AE14" s="63">
        <f t="shared" si="20"/>
        <v>0</v>
      </c>
      <c r="AF14" s="63">
        <f t="shared" si="21"/>
        <v>55</v>
      </c>
      <c r="AG14" s="63">
        <f t="shared" si="22"/>
        <v>0</v>
      </c>
      <c r="AH14" s="63">
        <f t="shared" si="23"/>
        <v>55</v>
      </c>
      <c r="AI14" s="63">
        <f t="shared" si="24"/>
        <v>0</v>
      </c>
      <c r="AJ14" s="63">
        <f t="shared" si="25"/>
        <v>0</v>
      </c>
      <c r="AK14" s="34">
        <f t="shared" si="26"/>
        <v>0</v>
      </c>
      <c r="AL14" s="34">
        <f t="shared" si="27"/>
        <v>0</v>
      </c>
      <c r="AM14" s="34"/>
      <c r="AN14" s="34"/>
      <c r="AO14" s="52"/>
      <c r="AP14" s="64"/>
      <c r="AQ14" s="34"/>
      <c r="AR14" s="34"/>
      <c r="AS14" s="34"/>
      <c r="AT14" s="34"/>
      <c r="AU14" s="34"/>
      <c r="AV14" s="34"/>
      <c r="AW14" s="52"/>
      <c r="AX14" s="34"/>
      <c r="AY14" s="34"/>
      <c r="AZ14" s="34"/>
      <c r="BA14" s="34"/>
      <c r="BB14" s="34"/>
      <c r="BC14" s="34"/>
      <c r="BD14" s="34"/>
      <c r="BE14" s="52"/>
      <c r="BM14" s="55"/>
      <c r="BT14" s="54"/>
      <c r="BU14" s="2"/>
      <c r="CC14" s="2"/>
      <c r="CK14" s="2"/>
    </row>
    <row r="15" spans="1:91" ht="15.75" customHeight="1">
      <c r="A15" s="56">
        <v>8</v>
      </c>
      <c r="B15" s="65" t="s">
        <v>43</v>
      </c>
      <c r="C15" s="65" t="s">
        <v>133</v>
      </c>
      <c r="D15" s="92">
        <v>8953</v>
      </c>
      <c r="E15" s="92">
        <v>2010</v>
      </c>
      <c r="F15" s="57" t="s">
        <v>48</v>
      </c>
      <c r="G15" s="60">
        <v>7</v>
      </c>
      <c r="H15" s="60">
        <f t="shared" si="0"/>
        <v>43</v>
      </c>
      <c r="I15" s="60"/>
      <c r="J15" s="60">
        <f t="shared" si="1"/>
        <v>0</v>
      </c>
      <c r="K15" s="60">
        <v>10</v>
      </c>
      <c r="L15" s="60">
        <f t="shared" si="2"/>
        <v>40</v>
      </c>
      <c r="M15" s="60">
        <v>13</v>
      </c>
      <c r="N15" s="60">
        <f t="shared" si="3"/>
        <v>37</v>
      </c>
      <c r="O15" s="60">
        <v>10</v>
      </c>
      <c r="P15" s="60">
        <f t="shared" si="4"/>
        <v>40</v>
      </c>
      <c r="Q15" s="60"/>
      <c r="R15" s="60">
        <f t="shared" si="5"/>
        <v>0</v>
      </c>
      <c r="S15" s="60"/>
      <c r="T15" s="60">
        <f t="shared" si="6"/>
        <v>0</v>
      </c>
      <c r="U15" s="60"/>
      <c r="V15" s="60">
        <f t="shared" si="7"/>
        <v>0</v>
      </c>
      <c r="W15" s="60"/>
      <c r="X15" s="60">
        <f t="shared" si="8"/>
        <v>0</v>
      </c>
      <c r="Y15" s="61">
        <f t="shared" si="9"/>
        <v>160</v>
      </c>
      <c r="Z15" s="61">
        <f t="shared" si="10"/>
        <v>8</v>
      </c>
      <c r="AA15" s="89">
        <f t="shared" si="17"/>
        <v>1</v>
      </c>
      <c r="AB15" s="62">
        <f t="shared" si="18"/>
        <v>10</v>
      </c>
      <c r="AC15" s="46"/>
      <c r="AD15" s="63">
        <f t="shared" si="19"/>
        <v>43</v>
      </c>
      <c r="AE15" s="63">
        <f t="shared" si="20"/>
        <v>0</v>
      </c>
      <c r="AF15" s="63">
        <f t="shared" si="21"/>
        <v>40</v>
      </c>
      <c r="AG15" s="63">
        <f t="shared" si="22"/>
        <v>37</v>
      </c>
      <c r="AH15" s="63">
        <f t="shared" si="23"/>
        <v>40</v>
      </c>
      <c r="AI15" s="63">
        <f t="shared" si="24"/>
        <v>0</v>
      </c>
      <c r="AJ15" s="63">
        <f t="shared" si="25"/>
        <v>0</v>
      </c>
      <c r="AK15" s="34">
        <f t="shared" si="26"/>
        <v>0</v>
      </c>
      <c r="AL15" s="34">
        <f t="shared" si="27"/>
        <v>0</v>
      </c>
      <c r="AM15" s="34"/>
      <c r="AN15" s="34"/>
      <c r="AO15" s="52"/>
      <c r="AP15" s="36"/>
      <c r="AQ15" s="66"/>
      <c r="AR15" s="67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52"/>
      <c r="BI15" s="54"/>
      <c r="BM15" s="55"/>
      <c r="BU15" s="2"/>
      <c r="CC15" s="2"/>
      <c r="CK15" s="2"/>
    </row>
    <row r="16" spans="1:91" ht="15.75" customHeight="1">
      <c r="A16" s="56">
        <v>9</v>
      </c>
      <c r="B16" s="65" t="s">
        <v>138</v>
      </c>
      <c r="C16" s="65" t="s">
        <v>139</v>
      </c>
      <c r="D16" s="60">
        <v>10331</v>
      </c>
      <c r="E16" s="58">
        <v>2011</v>
      </c>
      <c r="F16" s="65" t="s">
        <v>84</v>
      </c>
      <c r="G16" s="60"/>
      <c r="H16" s="60">
        <f t="shared" si="0"/>
        <v>0</v>
      </c>
      <c r="I16" s="60">
        <v>9</v>
      </c>
      <c r="J16" s="60">
        <f t="shared" si="1"/>
        <v>41</v>
      </c>
      <c r="K16" s="60">
        <v>8</v>
      </c>
      <c r="L16" s="60">
        <f t="shared" si="2"/>
        <v>42</v>
      </c>
      <c r="M16" s="60">
        <v>11</v>
      </c>
      <c r="N16" s="60">
        <f t="shared" si="3"/>
        <v>39</v>
      </c>
      <c r="O16" s="60">
        <v>12</v>
      </c>
      <c r="P16" s="60">
        <f t="shared" si="4"/>
        <v>38</v>
      </c>
      <c r="Q16" s="60"/>
      <c r="R16" s="60">
        <f t="shared" si="5"/>
        <v>0</v>
      </c>
      <c r="S16" s="60"/>
      <c r="T16" s="60">
        <f t="shared" si="6"/>
        <v>0</v>
      </c>
      <c r="U16" s="60"/>
      <c r="V16" s="60">
        <f t="shared" si="7"/>
        <v>0</v>
      </c>
      <c r="W16" s="60"/>
      <c r="X16" s="60">
        <f t="shared" si="8"/>
        <v>0</v>
      </c>
      <c r="Y16" s="61">
        <f t="shared" si="9"/>
        <v>160</v>
      </c>
      <c r="Z16" s="61">
        <f t="shared" si="10"/>
        <v>9</v>
      </c>
      <c r="AA16" s="89">
        <f t="shared" si="17"/>
        <v>1</v>
      </c>
      <c r="AB16" s="62">
        <f t="shared" si="18"/>
        <v>10</v>
      </c>
      <c r="AC16" s="46"/>
      <c r="AD16" s="63">
        <f t="shared" si="19"/>
        <v>0</v>
      </c>
      <c r="AE16" s="63">
        <f t="shared" si="20"/>
        <v>41</v>
      </c>
      <c r="AF16" s="63">
        <f t="shared" si="21"/>
        <v>42</v>
      </c>
      <c r="AG16" s="63">
        <f t="shared" si="22"/>
        <v>39</v>
      </c>
      <c r="AH16" s="63">
        <f t="shared" si="23"/>
        <v>38</v>
      </c>
      <c r="AI16" s="63">
        <f t="shared" si="24"/>
        <v>0</v>
      </c>
      <c r="AJ16" s="63">
        <f t="shared" si="25"/>
        <v>0</v>
      </c>
      <c r="AK16" s="34">
        <f t="shared" si="26"/>
        <v>0</v>
      </c>
      <c r="AL16" s="34">
        <f t="shared" si="27"/>
        <v>0</v>
      </c>
      <c r="AM16" s="34"/>
      <c r="AN16" s="34"/>
      <c r="AO16" s="52"/>
      <c r="AP16" s="36"/>
      <c r="AQ16" s="66"/>
      <c r="AR16" s="67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52"/>
      <c r="BI16" s="54"/>
      <c r="BM16" s="55"/>
      <c r="BU16" s="2"/>
      <c r="CC16" s="2"/>
      <c r="CK16" s="2"/>
    </row>
    <row r="17" spans="1:89" ht="15.75" customHeight="1">
      <c r="A17" s="56">
        <v>10</v>
      </c>
      <c r="B17" s="57" t="s">
        <v>156</v>
      </c>
      <c r="C17" s="57" t="s">
        <v>157</v>
      </c>
      <c r="D17" s="92">
        <v>9436</v>
      </c>
      <c r="E17" s="58">
        <v>2010</v>
      </c>
      <c r="F17" s="59" t="s">
        <v>47</v>
      </c>
      <c r="G17" s="60"/>
      <c r="H17" s="60">
        <f t="shared" si="0"/>
        <v>0</v>
      </c>
      <c r="I17" s="60">
        <v>8</v>
      </c>
      <c r="J17" s="60">
        <f t="shared" si="1"/>
        <v>42</v>
      </c>
      <c r="K17" s="60">
        <v>11</v>
      </c>
      <c r="L17" s="60">
        <f t="shared" si="2"/>
        <v>39</v>
      </c>
      <c r="M17" s="60">
        <v>12</v>
      </c>
      <c r="N17" s="60">
        <f t="shared" si="3"/>
        <v>38</v>
      </c>
      <c r="O17" s="60">
        <v>14</v>
      </c>
      <c r="P17" s="60">
        <f t="shared" si="4"/>
        <v>36</v>
      </c>
      <c r="Q17" s="60"/>
      <c r="R17" s="60">
        <f t="shared" si="5"/>
        <v>0</v>
      </c>
      <c r="S17" s="60"/>
      <c r="T17" s="60">
        <f t="shared" si="6"/>
        <v>0</v>
      </c>
      <c r="U17" s="60"/>
      <c r="V17" s="60">
        <f t="shared" si="7"/>
        <v>0</v>
      </c>
      <c r="W17" s="60"/>
      <c r="X17" s="60">
        <f t="shared" si="8"/>
        <v>0</v>
      </c>
      <c r="Y17" s="61">
        <f t="shared" si="9"/>
        <v>155</v>
      </c>
      <c r="Z17" s="61">
        <f t="shared" si="10"/>
        <v>10</v>
      </c>
      <c r="AA17" s="89">
        <f t="shared" si="17"/>
        <v>1</v>
      </c>
      <c r="AB17" s="62">
        <f t="shared" si="18"/>
        <v>11</v>
      </c>
      <c r="AC17" s="46"/>
      <c r="AD17" s="63">
        <f t="shared" si="19"/>
        <v>0</v>
      </c>
      <c r="AE17" s="63">
        <f t="shared" si="20"/>
        <v>42</v>
      </c>
      <c r="AF17" s="63">
        <f t="shared" si="21"/>
        <v>39</v>
      </c>
      <c r="AG17" s="63">
        <f t="shared" si="22"/>
        <v>38</v>
      </c>
      <c r="AH17" s="63">
        <f t="shared" si="23"/>
        <v>36</v>
      </c>
      <c r="AI17" s="63">
        <f t="shared" si="24"/>
        <v>0</v>
      </c>
      <c r="AJ17" s="63">
        <f t="shared" si="25"/>
        <v>0</v>
      </c>
      <c r="AK17" s="34">
        <f t="shared" si="26"/>
        <v>0</v>
      </c>
      <c r="AL17" s="34">
        <f t="shared" si="27"/>
        <v>0</v>
      </c>
      <c r="AM17" s="34"/>
      <c r="AN17" s="34"/>
      <c r="AO17" s="52"/>
      <c r="AP17" s="36"/>
      <c r="AQ17" s="66"/>
      <c r="AR17" s="67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52"/>
      <c r="BI17" s="54"/>
      <c r="BM17" s="55"/>
      <c r="BU17" s="2"/>
      <c r="CC17" s="2"/>
      <c r="CK17" s="2"/>
    </row>
    <row r="18" spans="1:89" ht="15.75" customHeight="1">
      <c r="A18" s="56">
        <v>11</v>
      </c>
      <c r="B18" s="65" t="s">
        <v>45</v>
      </c>
      <c r="C18" s="65" t="s">
        <v>417</v>
      </c>
      <c r="D18" s="92">
        <v>4897</v>
      </c>
      <c r="E18" s="92">
        <v>2011</v>
      </c>
      <c r="F18" s="57" t="s">
        <v>51</v>
      </c>
      <c r="G18" s="60">
        <v>8</v>
      </c>
      <c r="H18" s="60">
        <f t="shared" si="0"/>
        <v>42</v>
      </c>
      <c r="I18" s="60">
        <v>13</v>
      </c>
      <c r="J18" s="60">
        <f t="shared" si="1"/>
        <v>37</v>
      </c>
      <c r="K18" s="60">
        <v>12</v>
      </c>
      <c r="L18" s="60">
        <f t="shared" si="2"/>
        <v>38</v>
      </c>
      <c r="M18" s="60">
        <v>15</v>
      </c>
      <c r="N18" s="60">
        <f t="shared" si="3"/>
        <v>35</v>
      </c>
      <c r="O18" s="60"/>
      <c r="P18" s="60">
        <f t="shared" si="4"/>
        <v>0</v>
      </c>
      <c r="Q18" s="60"/>
      <c r="R18" s="60">
        <f t="shared" si="5"/>
        <v>0</v>
      </c>
      <c r="S18" s="60"/>
      <c r="T18" s="60">
        <f t="shared" si="6"/>
        <v>0</v>
      </c>
      <c r="U18" s="60"/>
      <c r="V18" s="60">
        <f t="shared" si="7"/>
        <v>0</v>
      </c>
      <c r="W18" s="60"/>
      <c r="X18" s="60">
        <f t="shared" si="8"/>
        <v>0</v>
      </c>
      <c r="Y18" s="61">
        <f t="shared" si="9"/>
        <v>152</v>
      </c>
      <c r="Z18" s="61">
        <f t="shared" si="10"/>
        <v>11</v>
      </c>
      <c r="AA18" s="89">
        <f t="shared" si="17"/>
        <v>1</v>
      </c>
      <c r="AB18" s="62">
        <f t="shared" si="18"/>
        <v>12</v>
      </c>
      <c r="AC18" s="46"/>
      <c r="AD18" s="63">
        <f t="shared" si="19"/>
        <v>42</v>
      </c>
      <c r="AE18" s="63">
        <f t="shared" si="20"/>
        <v>37</v>
      </c>
      <c r="AF18" s="63">
        <f t="shared" si="21"/>
        <v>38</v>
      </c>
      <c r="AG18" s="63">
        <f t="shared" si="22"/>
        <v>35</v>
      </c>
      <c r="AH18" s="63">
        <f t="shared" si="23"/>
        <v>0</v>
      </c>
      <c r="AI18" s="63">
        <f t="shared" si="24"/>
        <v>0</v>
      </c>
      <c r="AJ18" s="63">
        <f t="shared" si="25"/>
        <v>0</v>
      </c>
      <c r="AK18" s="34">
        <f t="shared" si="26"/>
        <v>0</v>
      </c>
      <c r="AL18" s="34">
        <f t="shared" si="27"/>
        <v>0</v>
      </c>
      <c r="AM18" s="34"/>
      <c r="AN18" s="34"/>
      <c r="AO18" s="52"/>
      <c r="AP18" s="36"/>
      <c r="AQ18" s="66"/>
      <c r="AR18" s="67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52"/>
      <c r="BM18" s="2"/>
      <c r="BU18" s="2"/>
      <c r="CC18" s="55"/>
      <c r="CK18" s="55"/>
    </row>
    <row r="19" spans="1:89" ht="15.75" customHeight="1">
      <c r="A19" s="56">
        <v>12</v>
      </c>
      <c r="B19" s="57" t="s">
        <v>149</v>
      </c>
      <c r="C19" s="57" t="s">
        <v>150</v>
      </c>
      <c r="D19" s="92">
        <v>9260</v>
      </c>
      <c r="E19" s="58">
        <v>2011</v>
      </c>
      <c r="F19" s="59" t="s">
        <v>151</v>
      </c>
      <c r="G19" s="60"/>
      <c r="H19" s="60">
        <f t="shared" si="0"/>
        <v>0</v>
      </c>
      <c r="I19" s="60">
        <v>4</v>
      </c>
      <c r="J19" s="60">
        <f t="shared" si="1"/>
        <v>55</v>
      </c>
      <c r="K19" s="60">
        <v>7</v>
      </c>
      <c r="L19" s="60">
        <f t="shared" si="2"/>
        <v>43</v>
      </c>
      <c r="M19" s="60">
        <v>6</v>
      </c>
      <c r="N19" s="60">
        <f t="shared" si="3"/>
        <v>45</v>
      </c>
      <c r="O19" s="60"/>
      <c r="P19" s="60">
        <f t="shared" si="4"/>
        <v>0</v>
      </c>
      <c r="Q19" s="60"/>
      <c r="R19" s="60">
        <f t="shared" si="5"/>
        <v>0</v>
      </c>
      <c r="S19" s="60"/>
      <c r="T19" s="60">
        <f t="shared" si="6"/>
        <v>0</v>
      </c>
      <c r="U19" s="60"/>
      <c r="V19" s="60">
        <f t="shared" si="7"/>
        <v>0</v>
      </c>
      <c r="W19" s="60"/>
      <c r="X19" s="60">
        <f t="shared" si="8"/>
        <v>0</v>
      </c>
      <c r="Y19" s="61">
        <f t="shared" si="9"/>
        <v>143</v>
      </c>
      <c r="Z19" s="61">
        <f t="shared" si="10"/>
        <v>12</v>
      </c>
      <c r="AA19" s="89">
        <f t="shared" si="17"/>
        <v>2</v>
      </c>
      <c r="AB19" s="62">
        <f t="shared" si="18"/>
        <v>6</v>
      </c>
      <c r="AC19" s="46"/>
      <c r="AD19" s="63">
        <f t="shared" si="19"/>
        <v>0</v>
      </c>
      <c r="AE19" s="63">
        <f t="shared" si="20"/>
        <v>55</v>
      </c>
      <c r="AF19" s="63">
        <f t="shared" si="21"/>
        <v>43</v>
      </c>
      <c r="AG19" s="63">
        <f t="shared" si="22"/>
        <v>45</v>
      </c>
      <c r="AH19" s="63">
        <f t="shared" si="23"/>
        <v>0</v>
      </c>
      <c r="AI19" s="63">
        <f t="shared" si="24"/>
        <v>0</v>
      </c>
      <c r="AJ19" s="63">
        <f t="shared" si="25"/>
        <v>0</v>
      </c>
      <c r="AK19" s="34">
        <f t="shared" si="26"/>
        <v>0</v>
      </c>
      <c r="AL19" s="34">
        <f t="shared" si="27"/>
        <v>0</v>
      </c>
      <c r="AM19" s="34"/>
      <c r="AN19" s="34"/>
      <c r="AO19" s="52"/>
      <c r="AP19" s="36"/>
      <c r="AQ19" s="66"/>
      <c r="AR19" s="67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52"/>
      <c r="BI19" s="54"/>
      <c r="BM19" s="55"/>
      <c r="BU19" s="2"/>
      <c r="CC19" s="2"/>
      <c r="CK19" s="2"/>
    </row>
    <row r="20" spans="1:89" ht="15.75" customHeight="1">
      <c r="A20" s="56">
        <v>13</v>
      </c>
      <c r="B20" s="65" t="s">
        <v>405</v>
      </c>
      <c r="C20" s="65" t="s">
        <v>406</v>
      </c>
      <c r="D20" s="60">
        <v>10899</v>
      </c>
      <c r="E20" s="60">
        <v>2011</v>
      </c>
      <c r="F20" s="65" t="s">
        <v>407</v>
      </c>
      <c r="G20" s="60"/>
      <c r="H20" s="60">
        <f t="shared" si="0"/>
        <v>0</v>
      </c>
      <c r="I20" s="60"/>
      <c r="J20" s="60">
        <f t="shared" si="1"/>
        <v>0</v>
      </c>
      <c r="K20" s="60"/>
      <c r="L20" s="60">
        <f t="shared" si="2"/>
        <v>0</v>
      </c>
      <c r="M20" s="60">
        <v>3</v>
      </c>
      <c r="N20" s="60">
        <f t="shared" si="3"/>
        <v>65</v>
      </c>
      <c r="O20" s="60">
        <v>5</v>
      </c>
      <c r="P20" s="60">
        <f t="shared" si="4"/>
        <v>50</v>
      </c>
      <c r="Q20" s="60"/>
      <c r="R20" s="60">
        <f t="shared" si="5"/>
        <v>0</v>
      </c>
      <c r="S20" s="60"/>
      <c r="T20" s="60">
        <f t="shared" si="6"/>
        <v>0</v>
      </c>
      <c r="U20" s="60"/>
      <c r="V20" s="60">
        <f t="shared" si="7"/>
        <v>0</v>
      </c>
      <c r="W20" s="60"/>
      <c r="X20" s="60">
        <f t="shared" si="8"/>
        <v>0</v>
      </c>
      <c r="Y20" s="61">
        <f t="shared" si="9"/>
        <v>115</v>
      </c>
      <c r="Z20" s="61">
        <f t="shared" si="10"/>
        <v>13</v>
      </c>
      <c r="AA20" s="89">
        <f t="shared" si="17"/>
        <v>3</v>
      </c>
      <c r="AB20" s="62">
        <f t="shared" si="18"/>
        <v>4</v>
      </c>
      <c r="AC20" s="46"/>
      <c r="AD20" s="63">
        <f t="shared" si="19"/>
        <v>0</v>
      </c>
      <c r="AE20" s="63">
        <f t="shared" si="20"/>
        <v>0</v>
      </c>
      <c r="AF20" s="63">
        <f t="shared" si="21"/>
        <v>0</v>
      </c>
      <c r="AG20" s="63">
        <f t="shared" si="22"/>
        <v>65</v>
      </c>
      <c r="AH20" s="63">
        <f t="shared" si="23"/>
        <v>50</v>
      </c>
      <c r="AI20" s="63">
        <f t="shared" si="24"/>
        <v>0</v>
      </c>
      <c r="AJ20" s="63">
        <f t="shared" si="25"/>
        <v>0</v>
      </c>
      <c r="AK20" s="34">
        <f t="shared" si="26"/>
        <v>0</v>
      </c>
      <c r="AL20" s="34">
        <f t="shared" si="27"/>
        <v>0</v>
      </c>
      <c r="AM20" s="34"/>
      <c r="AN20" s="34"/>
      <c r="AO20" s="52"/>
      <c r="AP20" s="36"/>
      <c r="AQ20" s="66"/>
      <c r="AR20" s="67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52"/>
      <c r="BI20" s="54"/>
      <c r="BM20" s="55"/>
      <c r="BU20" s="2"/>
      <c r="CC20" s="2"/>
      <c r="CK20" s="2"/>
    </row>
    <row r="21" spans="1:89" ht="15.75" customHeight="1">
      <c r="A21" s="56">
        <v>14</v>
      </c>
      <c r="B21" s="57" t="s">
        <v>105</v>
      </c>
      <c r="C21" s="57" t="s">
        <v>152</v>
      </c>
      <c r="D21" s="92">
        <v>9705</v>
      </c>
      <c r="E21" s="58">
        <v>2011</v>
      </c>
      <c r="F21" s="59" t="s">
        <v>151</v>
      </c>
      <c r="G21" s="60"/>
      <c r="H21" s="60">
        <f t="shared" si="0"/>
        <v>0</v>
      </c>
      <c r="I21" s="60">
        <v>5</v>
      </c>
      <c r="J21" s="60">
        <f t="shared" si="1"/>
        <v>50</v>
      </c>
      <c r="K21" s="60"/>
      <c r="L21" s="60">
        <f t="shared" si="2"/>
        <v>0</v>
      </c>
      <c r="M21" s="60">
        <v>8</v>
      </c>
      <c r="N21" s="60">
        <f t="shared" si="3"/>
        <v>42</v>
      </c>
      <c r="O21" s="60"/>
      <c r="P21" s="60">
        <f t="shared" si="4"/>
        <v>0</v>
      </c>
      <c r="Q21" s="60"/>
      <c r="R21" s="60">
        <f t="shared" si="5"/>
        <v>0</v>
      </c>
      <c r="S21" s="60"/>
      <c r="T21" s="60">
        <f t="shared" si="6"/>
        <v>0</v>
      </c>
      <c r="U21" s="60"/>
      <c r="V21" s="60">
        <f t="shared" si="7"/>
        <v>0</v>
      </c>
      <c r="W21" s="60"/>
      <c r="X21" s="60">
        <f t="shared" si="8"/>
        <v>0</v>
      </c>
      <c r="Y21" s="61">
        <f t="shared" si="9"/>
        <v>92</v>
      </c>
      <c r="Z21" s="61">
        <f t="shared" si="10"/>
        <v>14</v>
      </c>
      <c r="AA21" s="89">
        <f t="shared" si="17"/>
        <v>3</v>
      </c>
      <c r="AB21" s="62">
        <f t="shared" si="18"/>
        <v>7</v>
      </c>
      <c r="AC21" s="46"/>
      <c r="AD21" s="63">
        <f t="shared" si="19"/>
        <v>0</v>
      </c>
      <c r="AE21" s="63">
        <f t="shared" si="20"/>
        <v>50</v>
      </c>
      <c r="AF21" s="63">
        <f t="shared" si="21"/>
        <v>0</v>
      </c>
      <c r="AG21" s="63">
        <f t="shared" si="22"/>
        <v>42</v>
      </c>
      <c r="AH21" s="63">
        <f t="shared" si="23"/>
        <v>0</v>
      </c>
      <c r="AI21" s="63">
        <f t="shared" si="24"/>
        <v>0</v>
      </c>
      <c r="AJ21" s="63">
        <f t="shared" si="25"/>
        <v>0</v>
      </c>
      <c r="AK21" s="34">
        <f t="shared" si="26"/>
        <v>0</v>
      </c>
      <c r="AL21" s="34">
        <f t="shared" si="27"/>
        <v>0</v>
      </c>
      <c r="AM21" s="34"/>
      <c r="AN21" s="34"/>
      <c r="AO21" s="52"/>
      <c r="AP21" s="36"/>
      <c r="AQ21" s="66"/>
      <c r="AR21" s="67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52"/>
      <c r="BI21" s="54"/>
      <c r="BM21" s="55"/>
      <c r="BU21" s="2"/>
      <c r="CC21" s="2"/>
      <c r="CK21" s="2"/>
    </row>
    <row r="22" spans="1:89" ht="15.75" customHeight="1">
      <c r="A22" s="56">
        <v>15</v>
      </c>
      <c r="B22" s="68" t="s">
        <v>408</v>
      </c>
      <c r="C22" s="68" t="s">
        <v>409</v>
      </c>
      <c r="D22" s="69">
        <v>10900</v>
      </c>
      <c r="E22" s="60">
        <v>2010</v>
      </c>
      <c r="F22" s="68" t="s">
        <v>407</v>
      </c>
      <c r="G22" s="60"/>
      <c r="H22" s="60">
        <f t="shared" si="0"/>
        <v>0</v>
      </c>
      <c r="I22" s="60"/>
      <c r="J22" s="60">
        <f t="shared" si="1"/>
        <v>0</v>
      </c>
      <c r="K22" s="60"/>
      <c r="L22" s="60">
        <f t="shared" si="2"/>
        <v>0</v>
      </c>
      <c r="M22" s="60">
        <v>10</v>
      </c>
      <c r="N22" s="60">
        <f t="shared" si="3"/>
        <v>40</v>
      </c>
      <c r="O22" s="60">
        <v>13</v>
      </c>
      <c r="P22" s="60">
        <f t="shared" si="4"/>
        <v>37</v>
      </c>
      <c r="Q22" s="60"/>
      <c r="R22" s="60">
        <f t="shared" si="5"/>
        <v>0</v>
      </c>
      <c r="S22" s="60"/>
      <c r="T22" s="60">
        <f t="shared" si="6"/>
        <v>0</v>
      </c>
      <c r="U22" s="60"/>
      <c r="V22" s="60">
        <f t="shared" si="7"/>
        <v>0</v>
      </c>
      <c r="W22" s="60"/>
      <c r="X22" s="60">
        <f t="shared" si="8"/>
        <v>0</v>
      </c>
      <c r="Y22" s="61">
        <f t="shared" si="9"/>
        <v>77</v>
      </c>
      <c r="Z22" s="61">
        <f t="shared" si="10"/>
        <v>15</v>
      </c>
      <c r="AA22" s="89">
        <f t="shared" si="17"/>
        <v>3</v>
      </c>
      <c r="AB22" s="62">
        <f t="shared" si="18"/>
        <v>12</v>
      </c>
      <c r="AC22" s="46"/>
      <c r="AD22" s="63">
        <f t="shared" si="19"/>
        <v>0</v>
      </c>
      <c r="AE22" s="63">
        <f t="shared" si="20"/>
        <v>0</v>
      </c>
      <c r="AF22" s="63">
        <f t="shared" si="21"/>
        <v>0</v>
      </c>
      <c r="AG22" s="63">
        <f t="shared" si="22"/>
        <v>40</v>
      </c>
      <c r="AH22" s="63">
        <f t="shared" si="23"/>
        <v>37</v>
      </c>
      <c r="AI22" s="63">
        <f t="shared" si="24"/>
        <v>0</v>
      </c>
      <c r="AJ22" s="63">
        <f t="shared" si="25"/>
        <v>0</v>
      </c>
      <c r="AK22" s="34">
        <f>V22</f>
        <v>0</v>
      </c>
      <c r="AL22" s="34">
        <f t="shared" si="27"/>
        <v>0</v>
      </c>
      <c r="AM22" s="34"/>
      <c r="AN22" s="34"/>
      <c r="AO22" s="52"/>
      <c r="AP22" s="36"/>
      <c r="AQ22" s="66"/>
      <c r="AR22" s="67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52"/>
      <c r="BI22" s="54"/>
      <c r="BM22" s="55"/>
      <c r="BU22" s="2"/>
      <c r="CC22" s="2"/>
      <c r="CK22" s="2"/>
    </row>
    <row r="23" spans="1:89" ht="15.75" customHeight="1">
      <c r="A23" s="56">
        <v>16</v>
      </c>
      <c r="B23" s="70" t="s">
        <v>142</v>
      </c>
      <c r="C23" s="70" t="s">
        <v>143</v>
      </c>
      <c r="D23" s="93">
        <v>9556</v>
      </c>
      <c r="E23" s="58">
        <v>2011</v>
      </c>
      <c r="F23" s="72" t="s">
        <v>144</v>
      </c>
      <c r="G23" s="60"/>
      <c r="H23" s="60">
        <f t="shared" si="0"/>
        <v>0</v>
      </c>
      <c r="I23" s="60">
        <v>14</v>
      </c>
      <c r="J23" s="60">
        <f t="shared" si="1"/>
        <v>36</v>
      </c>
      <c r="K23" s="60">
        <v>13</v>
      </c>
      <c r="L23" s="60">
        <f t="shared" si="2"/>
        <v>37</v>
      </c>
      <c r="M23" s="60"/>
      <c r="N23" s="60">
        <f t="shared" si="3"/>
        <v>0</v>
      </c>
      <c r="O23" s="60"/>
      <c r="P23" s="60">
        <f t="shared" si="4"/>
        <v>0</v>
      </c>
      <c r="Q23" s="60"/>
      <c r="R23" s="60">
        <f t="shared" si="5"/>
        <v>0</v>
      </c>
      <c r="S23" s="60"/>
      <c r="T23" s="60">
        <f t="shared" si="6"/>
        <v>0</v>
      </c>
      <c r="U23" s="60"/>
      <c r="V23" s="60">
        <f t="shared" si="7"/>
        <v>0</v>
      </c>
      <c r="W23" s="60"/>
      <c r="X23" s="60">
        <f t="shared" si="8"/>
        <v>0</v>
      </c>
      <c r="Y23" s="61">
        <f t="shared" si="9"/>
        <v>73</v>
      </c>
      <c r="Z23" s="61">
        <f t="shared" si="10"/>
        <v>16</v>
      </c>
      <c r="AA23" s="89">
        <f t="shared" si="17"/>
        <v>3</v>
      </c>
      <c r="AB23" s="62">
        <f t="shared" si="18"/>
        <v>14</v>
      </c>
      <c r="AC23" s="46"/>
      <c r="AD23" s="63">
        <f t="shared" si="19"/>
        <v>0</v>
      </c>
      <c r="AE23" s="63">
        <f t="shared" si="20"/>
        <v>36</v>
      </c>
      <c r="AF23" s="63">
        <f t="shared" si="21"/>
        <v>37</v>
      </c>
      <c r="AG23" s="63">
        <f t="shared" si="22"/>
        <v>0</v>
      </c>
      <c r="AH23" s="63">
        <f t="shared" si="23"/>
        <v>0</v>
      </c>
      <c r="AI23" s="63">
        <f t="shared" si="24"/>
        <v>0</v>
      </c>
      <c r="AJ23" s="63">
        <f t="shared" si="25"/>
        <v>0</v>
      </c>
      <c r="AK23" s="34">
        <f t="shared" si="26"/>
        <v>0</v>
      </c>
      <c r="AL23" s="34">
        <f t="shared" si="27"/>
        <v>0</v>
      </c>
      <c r="AM23" s="34"/>
      <c r="AN23" s="34"/>
      <c r="AO23" s="52"/>
      <c r="AP23" s="36"/>
      <c r="AQ23" s="66"/>
      <c r="AR23" s="67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52"/>
      <c r="BI23" s="54"/>
      <c r="BM23" s="55"/>
      <c r="BU23" s="2"/>
      <c r="CC23" s="2"/>
      <c r="CK23" s="2"/>
    </row>
    <row r="24" spans="1:89" ht="15.75" customHeight="1">
      <c r="A24" s="56">
        <v>17</v>
      </c>
      <c r="B24" s="70" t="s">
        <v>85</v>
      </c>
      <c r="C24" s="70" t="s">
        <v>153</v>
      </c>
      <c r="D24" s="93">
        <v>9665</v>
      </c>
      <c r="E24" s="58">
        <v>2011</v>
      </c>
      <c r="F24" s="72" t="s">
        <v>151</v>
      </c>
      <c r="G24" s="60"/>
      <c r="H24" s="60">
        <f t="shared" si="0"/>
        <v>0</v>
      </c>
      <c r="I24" s="60">
        <v>15</v>
      </c>
      <c r="J24" s="60">
        <f t="shared" si="1"/>
        <v>35</v>
      </c>
      <c r="K24" s="60"/>
      <c r="L24" s="60">
        <f t="shared" si="2"/>
        <v>0</v>
      </c>
      <c r="M24" s="60">
        <v>14</v>
      </c>
      <c r="N24" s="60">
        <f t="shared" si="3"/>
        <v>36</v>
      </c>
      <c r="O24" s="60"/>
      <c r="P24" s="60">
        <f t="shared" si="4"/>
        <v>0</v>
      </c>
      <c r="Q24" s="60"/>
      <c r="R24" s="60">
        <f t="shared" si="5"/>
        <v>0</v>
      </c>
      <c r="S24" s="60"/>
      <c r="T24" s="60">
        <f t="shared" si="6"/>
        <v>0</v>
      </c>
      <c r="U24" s="60"/>
      <c r="V24" s="60">
        <f t="shared" si="7"/>
        <v>0</v>
      </c>
      <c r="W24" s="60"/>
      <c r="X24" s="60">
        <f t="shared" si="8"/>
        <v>0</v>
      </c>
      <c r="Y24" s="61">
        <f t="shared" si="9"/>
        <v>71</v>
      </c>
      <c r="Z24" s="61">
        <f t="shared" si="10"/>
        <v>17</v>
      </c>
      <c r="AA24" s="89">
        <f t="shared" si="17"/>
        <v>3</v>
      </c>
      <c r="AB24" s="62">
        <f t="shared" si="18"/>
        <v>15</v>
      </c>
      <c r="AC24" s="46"/>
      <c r="AD24" s="63">
        <f t="shared" si="19"/>
        <v>0</v>
      </c>
      <c r="AE24" s="63">
        <f t="shared" si="20"/>
        <v>35</v>
      </c>
      <c r="AF24" s="63">
        <f t="shared" si="21"/>
        <v>0</v>
      </c>
      <c r="AG24" s="63">
        <f t="shared" si="22"/>
        <v>36</v>
      </c>
      <c r="AH24" s="63">
        <f t="shared" si="23"/>
        <v>0</v>
      </c>
      <c r="AI24" s="63">
        <f t="shared" si="24"/>
        <v>0</v>
      </c>
      <c r="AJ24" s="63">
        <f t="shared" si="25"/>
        <v>0</v>
      </c>
      <c r="AK24" s="34">
        <f t="shared" si="26"/>
        <v>0</v>
      </c>
      <c r="AL24" s="34">
        <f t="shared" si="27"/>
        <v>0</v>
      </c>
      <c r="AM24" s="34"/>
      <c r="AN24" s="34"/>
      <c r="AO24" s="52"/>
      <c r="AP24" s="36"/>
      <c r="AQ24" s="66"/>
      <c r="AR24" s="67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52"/>
      <c r="BI24" s="54"/>
      <c r="BM24" s="55"/>
      <c r="BU24" s="2"/>
      <c r="CC24" s="2"/>
      <c r="CK24" s="2"/>
    </row>
    <row r="25" spans="1:89" ht="15.75" customHeight="1">
      <c r="A25" s="56">
        <v>18</v>
      </c>
      <c r="B25" s="70" t="s">
        <v>147</v>
      </c>
      <c r="C25" s="70" t="s">
        <v>148</v>
      </c>
      <c r="D25" s="93">
        <v>10354</v>
      </c>
      <c r="E25" s="58">
        <v>2011</v>
      </c>
      <c r="F25" s="72" t="s">
        <v>48</v>
      </c>
      <c r="G25" s="60"/>
      <c r="H25" s="60">
        <f t="shared" si="0"/>
        <v>0</v>
      </c>
      <c r="I25" s="60">
        <v>16</v>
      </c>
      <c r="J25" s="60">
        <f t="shared" si="1"/>
        <v>34</v>
      </c>
      <c r="K25" s="60"/>
      <c r="L25" s="60">
        <f t="shared" si="2"/>
        <v>0</v>
      </c>
      <c r="M25" s="60">
        <v>16</v>
      </c>
      <c r="N25" s="60">
        <f t="shared" si="3"/>
        <v>34</v>
      </c>
      <c r="O25" s="60"/>
      <c r="P25" s="60">
        <f t="shared" si="4"/>
        <v>0</v>
      </c>
      <c r="Q25" s="60"/>
      <c r="R25" s="60">
        <f t="shared" si="5"/>
        <v>0</v>
      </c>
      <c r="S25" s="60"/>
      <c r="T25" s="60">
        <f t="shared" si="6"/>
        <v>0</v>
      </c>
      <c r="U25" s="60"/>
      <c r="V25" s="60">
        <f t="shared" si="7"/>
        <v>0</v>
      </c>
      <c r="W25" s="60"/>
      <c r="X25" s="60">
        <f t="shared" si="8"/>
        <v>0</v>
      </c>
      <c r="Y25" s="61">
        <f t="shared" si="9"/>
        <v>68</v>
      </c>
      <c r="Z25" s="61">
        <f t="shared" si="10"/>
        <v>18</v>
      </c>
      <c r="AA25" s="89">
        <f t="shared" si="17"/>
        <v>3</v>
      </c>
      <c r="AB25" s="62">
        <f t="shared" si="18"/>
        <v>16</v>
      </c>
      <c r="AC25" s="46"/>
      <c r="AD25" s="63">
        <f t="shared" si="19"/>
        <v>0</v>
      </c>
      <c r="AE25" s="63">
        <f t="shared" si="20"/>
        <v>34</v>
      </c>
      <c r="AF25" s="63">
        <f t="shared" si="21"/>
        <v>0</v>
      </c>
      <c r="AG25" s="63">
        <f t="shared" si="22"/>
        <v>34</v>
      </c>
      <c r="AH25" s="63">
        <f t="shared" si="23"/>
        <v>0</v>
      </c>
      <c r="AI25" s="63">
        <f t="shared" si="24"/>
        <v>0</v>
      </c>
      <c r="AJ25" s="63">
        <f t="shared" si="25"/>
        <v>0</v>
      </c>
      <c r="AK25" s="34">
        <f t="shared" si="26"/>
        <v>0</v>
      </c>
      <c r="AL25" s="34">
        <f t="shared" si="27"/>
        <v>0</v>
      </c>
      <c r="AM25" s="34"/>
      <c r="AN25" s="34"/>
      <c r="AO25" s="52"/>
      <c r="AP25" s="36"/>
      <c r="AQ25" s="66"/>
      <c r="AR25" s="67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52"/>
      <c r="BI25" s="54"/>
      <c r="BM25" s="55"/>
      <c r="BU25" s="2"/>
      <c r="CC25" s="2"/>
      <c r="CK25" s="2"/>
    </row>
    <row r="26" spans="1:89" ht="15.75" customHeight="1">
      <c r="A26" s="56">
        <v>19</v>
      </c>
      <c r="B26" s="70" t="s">
        <v>490</v>
      </c>
      <c r="C26" s="70" t="s">
        <v>491</v>
      </c>
      <c r="D26" s="93" t="s">
        <v>114</v>
      </c>
      <c r="E26" s="58">
        <v>2010</v>
      </c>
      <c r="F26" s="72" t="s">
        <v>407</v>
      </c>
      <c r="G26" s="60"/>
      <c r="H26" s="60">
        <f t="shared" si="0"/>
        <v>0</v>
      </c>
      <c r="I26" s="60"/>
      <c r="J26" s="60">
        <f t="shared" si="1"/>
        <v>0</v>
      </c>
      <c r="K26" s="60"/>
      <c r="L26" s="60">
        <f t="shared" si="2"/>
        <v>0</v>
      </c>
      <c r="M26" s="60"/>
      <c r="N26" s="60">
        <f t="shared" si="3"/>
        <v>0</v>
      </c>
      <c r="O26" s="60">
        <v>6</v>
      </c>
      <c r="P26" s="60">
        <f t="shared" si="4"/>
        <v>45</v>
      </c>
      <c r="Q26" s="60"/>
      <c r="R26" s="60">
        <f t="shared" si="5"/>
        <v>0</v>
      </c>
      <c r="S26" s="60"/>
      <c r="T26" s="60">
        <f t="shared" si="6"/>
        <v>0</v>
      </c>
      <c r="U26" s="60"/>
      <c r="V26" s="60">
        <f t="shared" si="7"/>
        <v>0</v>
      </c>
      <c r="W26" s="60"/>
      <c r="X26" s="60">
        <f t="shared" si="8"/>
        <v>0</v>
      </c>
      <c r="Y26" s="61">
        <f t="shared" si="9"/>
        <v>45</v>
      </c>
      <c r="Z26" s="61">
        <f t="shared" si="10"/>
        <v>19</v>
      </c>
      <c r="AA26" s="89">
        <f t="shared" si="17"/>
        <v>4</v>
      </c>
      <c r="AB26" s="62">
        <f t="shared" si="18"/>
        <v>6</v>
      </c>
      <c r="AC26" s="46"/>
      <c r="AD26" s="63">
        <f t="shared" si="19"/>
        <v>0</v>
      </c>
      <c r="AE26" s="63">
        <f t="shared" si="20"/>
        <v>0</v>
      </c>
      <c r="AF26" s="63">
        <f t="shared" si="21"/>
        <v>0</v>
      </c>
      <c r="AG26" s="63">
        <f t="shared" si="22"/>
        <v>0</v>
      </c>
      <c r="AH26" s="63">
        <f t="shared" si="23"/>
        <v>45</v>
      </c>
      <c r="AI26" s="63">
        <f t="shared" si="24"/>
        <v>0</v>
      </c>
      <c r="AJ26" s="63">
        <f t="shared" si="25"/>
        <v>0</v>
      </c>
      <c r="AK26" s="34">
        <f t="shared" si="26"/>
        <v>0</v>
      </c>
      <c r="AL26" s="34">
        <f t="shared" si="27"/>
        <v>0</v>
      </c>
      <c r="AM26" s="34"/>
      <c r="AN26" s="34"/>
      <c r="AO26" s="52"/>
      <c r="AP26" s="36"/>
      <c r="AQ26" s="66"/>
      <c r="AR26" s="67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52"/>
      <c r="BI26" s="54"/>
      <c r="BM26" s="55"/>
      <c r="BU26" s="2"/>
      <c r="CC26" s="2"/>
      <c r="CK26" s="2"/>
    </row>
    <row r="27" spans="1:89" ht="15.75" customHeight="1">
      <c r="A27" s="56">
        <v>20</v>
      </c>
      <c r="B27" s="70" t="s">
        <v>136</v>
      </c>
      <c r="C27" s="70" t="s">
        <v>137</v>
      </c>
      <c r="D27" s="93">
        <v>10838</v>
      </c>
      <c r="E27" s="71">
        <v>2010</v>
      </c>
      <c r="F27" s="72" t="s">
        <v>350</v>
      </c>
      <c r="G27" s="60"/>
      <c r="H27" s="60">
        <f t="shared" si="0"/>
        <v>0</v>
      </c>
      <c r="I27" s="60">
        <v>6</v>
      </c>
      <c r="J27" s="60">
        <f t="shared" si="1"/>
        <v>45</v>
      </c>
      <c r="K27" s="60"/>
      <c r="L27" s="60">
        <f t="shared" si="2"/>
        <v>0</v>
      </c>
      <c r="M27" s="60"/>
      <c r="N27" s="60">
        <f t="shared" si="3"/>
        <v>0</v>
      </c>
      <c r="O27" s="60"/>
      <c r="P27" s="60">
        <f t="shared" si="4"/>
        <v>0</v>
      </c>
      <c r="Q27" s="60"/>
      <c r="R27" s="60">
        <f t="shared" si="5"/>
        <v>0</v>
      </c>
      <c r="S27" s="60"/>
      <c r="T27" s="60">
        <f t="shared" si="6"/>
        <v>0</v>
      </c>
      <c r="U27" s="60"/>
      <c r="V27" s="60">
        <f t="shared" si="7"/>
        <v>0</v>
      </c>
      <c r="W27" s="60"/>
      <c r="X27" s="60">
        <f t="shared" si="8"/>
        <v>0</v>
      </c>
      <c r="Y27" s="61">
        <f t="shared" si="9"/>
        <v>45</v>
      </c>
      <c r="Z27" s="61">
        <f t="shared" si="10"/>
        <v>20</v>
      </c>
      <c r="AA27" s="89">
        <f t="shared" si="17"/>
        <v>4</v>
      </c>
      <c r="AB27" s="62">
        <f t="shared" si="18"/>
        <v>6</v>
      </c>
      <c r="AC27" s="46"/>
      <c r="AD27" s="63">
        <f t="shared" si="19"/>
        <v>0</v>
      </c>
      <c r="AE27" s="63">
        <f t="shared" si="20"/>
        <v>45</v>
      </c>
      <c r="AF27" s="63">
        <f t="shared" si="21"/>
        <v>0</v>
      </c>
      <c r="AG27" s="63">
        <f t="shared" si="22"/>
        <v>0</v>
      </c>
      <c r="AH27" s="63">
        <f t="shared" si="23"/>
        <v>0</v>
      </c>
      <c r="AI27" s="63">
        <f t="shared" si="24"/>
        <v>0</v>
      </c>
      <c r="AJ27" s="63">
        <f t="shared" si="25"/>
        <v>0</v>
      </c>
      <c r="AK27" s="34">
        <f t="shared" si="26"/>
        <v>0</v>
      </c>
      <c r="AL27" s="34">
        <f t="shared" si="27"/>
        <v>0</v>
      </c>
      <c r="AM27" s="34"/>
      <c r="AN27" s="34"/>
      <c r="AO27" s="52"/>
      <c r="AP27" s="36"/>
      <c r="AQ27" s="66"/>
      <c r="AR27" s="67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52"/>
      <c r="BI27" s="54"/>
      <c r="BM27" s="55"/>
      <c r="BU27" s="2"/>
      <c r="CC27" s="2"/>
      <c r="CK27" s="2"/>
    </row>
    <row r="28" spans="1:89" ht="15.75" customHeight="1">
      <c r="A28" s="56">
        <v>21</v>
      </c>
      <c r="B28" s="70" t="s">
        <v>134</v>
      </c>
      <c r="C28" s="70" t="s">
        <v>135</v>
      </c>
      <c r="D28" s="93">
        <v>10735</v>
      </c>
      <c r="E28" s="71">
        <v>2011</v>
      </c>
      <c r="F28" s="72" t="s">
        <v>350</v>
      </c>
      <c r="G28" s="60"/>
      <c r="H28" s="60">
        <f t="shared" si="0"/>
        <v>0</v>
      </c>
      <c r="I28" s="60">
        <v>7</v>
      </c>
      <c r="J28" s="60">
        <f t="shared" si="1"/>
        <v>43</v>
      </c>
      <c r="K28" s="60"/>
      <c r="L28" s="60">
        <f t="shared" si="2"/>
        <v>0</v>
      </c>
      <c r="M28" s="60"/>
      <c r="N28" s="60">
        <f t="shared" si="3"/>
        <v>0</v>
      </c>
      <c r="O28" s="60"/>
      <c r="P28" s="60">
        <f t="shared" si="4"/>
        <v>0</v>
      </c>
      <c r="Q28" s="60"/>
      <c r="R28" s="60">
        <f t="shared" si="5"/>
        <v>0</v>
      </c>
      <c r="S28" s="60"/>
      <c r="T28" s="60">
        <f t="shared" si="6"/>
        <v>0</v>
      </c>
      <c r="U28" s="60"/>
      <c r="V28" s="60">
        <f t="shared" si="7"/>
        <v>0</v>
      </c>
      <c r="W28" s="60"/>
      <c r="X28" s="60">
        <f t="shared" si="8"/>
        <v>0</v>
      </c>
      <c r="Y28" s="61">
        <f t="shared" si="9"/>
        <v>43</v>
      </c>
      <c r="Z28" s="61">
        <f t="shared" si="10"/>
        <v>21</v>
      </c>
      <c r="AA28" s="89">
        <f t="shared" si="17"/>
        <v>4</v>
      </c>
      <c r="AB28" s="62">
        <f t="shared" si="18"/>
        <v>7</v>
      </c>
      <c r="AC28" s="46"/>
      <c r="AD28" s="63">
        <f t="shared" si="19"/>
        <v>0</v>
      </c>
      <c r="AE28" s="63">
        <f t="shared" si="20"/>
        <v>43</v>
      </c>
      <c r="AF28" s="63">
        <f t="shared" si="21"/>
        <v>0</v>
      </c>
      <c r="AG28" s="63">
        <f t="shared" si="22"/>
        <v>0</v>
      </c>
      <c r="AH28" s="63">
        <f t="shared" si="23"/>
        <v>0</v>
      </c>
      <c r="AI28" s="63">
        <f t="shared" si="24"/>
        <v>0</v>
      </c>
      <c r="AJ28" s="63">
        <f t="shared" si="25"/>
        <v>0</v>
      </c>
      <c r="AK28" s="34">
        <f t="shared" si="26"/>
        <v>0</v>
      </c>
      <c r="AL28" s="34">
        <f t="shared" si="27"/>
        <v>0</v>
      </c>
      <c r="AM28" s="34"/>
      <c r="AN28" s="34"/>
      <c r="AO28" s="52"/>
      <c r="AP28" s="36"/>
      <c r="AQ28" s="66"/>
      <c r="AR28" s="67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52"/>
      <c r="BI28" s="54"/>
      <c r="BM28" s="55"/>
      <c r="BU28" s="2"/>
      <c r="CC28" s="2"/>
      <c r="CK28" s="2"/>
    </row>
    <row r="29" spans="1:89" ht="15.75" customHeight="1">
      <c r="A29" s="56">
        <v>22</v>
      </c>
      <c r="B29" s="70" t="s">
        <v>488</v>
      </c>
      <c r="C29" s="70" t="s">
        <v>489</v>
      </c>
      <c r="D29" s="93">
        <v>10250</v>
      </c>
      <c r="E29" s="71">
        <v>2011</v>
      </c>
      <c r="F29" s="72" t="s">
        <v>454</v>
      </c>
      <c r="G29" s="60"/>
      <c r="H29" s="60">
        <f t="shared" si="0"/>
        <v>0</v>
      </c>
      <c r="I29" s="60"/>
      <c r="J29" s="60">
        <f t="shared" si="1"/>
        <v>0</v>
      </c>
      <c r="K29" s="60"/>
      <c r="L29" s="60">
        <f t="shared" si="2"/>
        <v>0</v>
      </c>
      <c r="M29" s="60"/>
      <c r="N29" s="60">
        <f t="shared" si="3"/>
        <v>0</v>
      </c>
      <c r="O29" s="60">
        <v>8</v>
      </c>
      <c r="P29" s="60">
        <f t="shared" si="4"/>
        <v>42</v>
      </c>
      <c r="Q29" s="60"/>
      <c r="R29" s="60">
        <f t="shared" si="5"/>
        <v>0</v>
      </c>
      <c r="S29" s="60"/>
      <c r="T29" s="60">
        <f t="shared" si="6"/>
        <v>0</v>
      </c>
      <c r="U29" s="60"/>
      <c r="V29" s="60">
        <f t="shared" si="7"/>
        <v>0</v>
      </c>
      <c r="W29" s="60"/>
      <c r="X29" s="60">
        <f t="shared" si="8"/>
        <v>0</v>
      </c>
      <c r="Y29" s="61">
        <f t="shared" si="9"/>
        <v>42</v>
      </c>
      <c r="Z29" s="61">
        <f t="shared" si="10"/>
        <v>22</v>
      </c>
      <c r="AA29" s="89">
        <f t="shared" si="17"/>
        <v>4</v>
      </c>
      <c r="AB29" s="62">
        <f t="shared" si="18"/>
        <v>8</v>
      </c>
      <c r="AC29" s="46"/>
      <c r="AD29" s="63">
        <f t="shared" si="19"/>
        <v>0</v>
      </c>
      <c r="AE29" s="63">
        <f t="shared" si="20"/>
        <v>0</v>
      </c>
      <c r="AF29" s="63">
        <f t="shared" si="21"/>
        <v>0</v>
      </c>
      <c r="AG29" s="63">
        <f t="shared" si="22"/>
        <v>0</v>
      </c>
      <c r="AH29" s="63">
        <f t="shared" si="23"/>
        <v>42</v>
      </c>
      <c r="AI29" s="63">
        <f t="shared" si="24"/>
        <v>0</v>
      </c>
      <c r="AJ29" s="63">
        <f t="shared" si="25"/>
        <v>0</v>
      </c>
      <c r="AK29" s="34">
        <f t="shared" si="26"/>
        <v>0</v>
      </c>
      <c r="AL29" s="34">
        <f t="shared" si="27"/>
        <v>0</v>
      </c>
      <c r="AM29" s="34"/>
      <c r="AN29" s="34"/>
      <c r="AO29" s="52"/>
      <c r="AP29" s="36"/>
      <c r="AQ29" s="66"/>
      <c r="AR29" s="67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52"/>
      <c r="BI29" s="54"/>
      <c r="BM29" s="55"/>
      <c r="BU29" s="2"/>
      <c r="CC29" s="2"/>
      <c r="CK29" s="2"/>
    </row>
    <row r="30" spans="1:89" ht="15.75" customHeight="1">
      <c r="A30" s="56">
        <v>23</v>
      </c>
      <c r="B30" s="68" t="s">
        <v>154</v>
      </c>
      <c r="C30" s="68" t="s">
        <v>155</v>
      </c>
      <c r="D30" s="69">
        <v>10536</v>
      </c>
      <c r="E30" s="69">
        <v>2011</v>
      </c>
      <c r="F30" s="68" t="s">
        <v>151</v>
      </c>
      <c r="G30" s="60"/>
      <c r="H30" s="60">
        <f t="shared" si="0"/>
        <v>0</v>
      </c>
      <c r="I30" s="60">
        <v>12</v>
      </c>
      <c r="J30" s="60">
        <f t="shared" si="1"/>
        <v>38</v>
      </c>
      <c r="K30" s="60"/>
      <c r="L30" s="60">
        <f t="shared" si="2"/>
        <v>0</v>
      </c>
      <c r="M30" s="60"/>
      <c r="N30" s="60">
        <f t="shared" si="3"/>
        <v>0</v>
      </c>
      <c r="O30" s="60"/>
      <c r="P30" s="60">
        <f t="shared" si="4"/>
        <v>0</v>
      </c>
      <c r="Q30" s="60"/>
      <c r="R30" s="60">
        <f t="shared" si="5"/>
        <v>0</v>
      </c>
      <c r="S30" s="60"/>
      <c r="T30" s="60">
        <f t="shared" si="6"/>
        <v>0</v>
      </c>
      <c r="U30" s="60"/>
      <c r="V30" s="60">
        <f t="shared" si="7"/>
        <v>0</v>
      </c>
      <c r="W30" s="60"/>
      <c r="X30" s="60">
        <f t="shared" si="8"/>
        <v>0</v>
      </c>
      <c r="Y30" s="61">
        <f t="shared" si="9"/>
        <v>38</v>
      </c>
      <c r="Z30" s="61">
        <f t="shared" ref="Z30:Z34" si="28">+A30</f>
        <v>23</v>
      </c>
      <c r="AA30" s="89">
        <f t="shared" si="17"/>
        <v>4</v>
      </c>
      <c r="AB30" s="62">
        <f t="shared" si="18"/>
        <v>12</v>
      </c>
      <c r="AC30" s="46"/>
      <c r="AD30" s="63">
        <f t="shared" ref="AD30:AD32" si="29">H30</f>
        <v>0</v>
      </c>
      <c r="AE30" s="63">
        <f t="shared" ref="AE30:AE32" si="30">J30</f>
        <v>38</v>
      </c>
      <c r="AF30" s="63">
        <f t="shared" ref="AF30:AF32" si="31">L30</f>
        <v>0</v>
      </c>
      <c r="AG30" s="63">
        <f t="shared" ref="AG30:AG32" si="32">N30</f>
        <v>0</v>
      </c>
      <c r="AH30" s="63">
        <f t="shared" ref="AH30:AH32" si="33">P30</f>
        <v>0</v>
      </c>
      <c r="AI30" s="63">
        <f t="shared" ref="AI30:AI32" si="34">R30</f>
        <v>0</v>
      </c>
      <c r="AJ30" s="63">
        <f t="shared" ref="AJ30:AJ32" si="35">T30</f>
        <v>0</v>
      </c>
      <c r="AK30" s="34">
        <f t="shared" ref="AK30:AK32" si="36">V30</f>
        <v>0</v>
      </c>
      <c r="AL30" s="34">
        <f t="shared" ref="AL30:AL32" si="37">X30</f>
        <v>0</v>
      </c>
      <c r="AM30" s="34"/>
      <c r="AN30" s="34"/>
      <c r="AO30" s="52"/>
      <c r="AP30" s="36"/>
      <c r="AQ30" s="66"/>
      <c r="AR30" s="67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52"/>
      <c r="BI30" s="54"/>
      <c r="BM30" s="55"/>
      <c r="BU30" s="2"/>
      <c r="CC30" s="2"/>
      <c r="CK30" s="2"/>
    </row>
    <row r="31" spans="1:89" ht="15.75" customHeight="1">
      <c r="A31" s="56">
        <v>24</v>
      </c>
      <c r="B31" s="70" t="s">
        <v>145</v>
      </c>
      <c r="C31" s="70" t="s">
        <v>146</v>
      </c>
      <c r="D31" s="93">
        <v>9505</v>
      </c>
      <c r="E31" s="71">
        <v>2011</v>
      </c>
      <c r="F31" s="72" t="s">
        <v>144</v>
      </c>
      <c r="G31" s="60"/>
      <c r="H31" s="60">
        <f t="shared" si="0"/>
        <v>0</v>
      </c>
      <c r="I31" s="60">
        <v>17</v>
      </c>
      <c r="J31" s="60">
        <f t="shared" si="1"/>
        <v>33</v>
      </c>
      <c r="K31" s="60"/>
      <c r="L31" s="60">
        <f t="shared" si="2"/>
        <v>0</v>
      </c>
      <c r="M31" s="60"/>
      <c r="N31" s="60">
        <f t="shared" si="3"/>
        <v>0</v>
      </c>
      <c r="O31" s="60"/>
      <c r="P31" s="60">
        <f t="shared" si="4"/>
        <v>0</v>
      </c>
      <c r="Q31" s="60"/>
      <c r="R31" s="60">
        <f t="shared" si="5"/>
        <v>0</v>
      </c>
      <c r="S31" s="60"/>
      <c r="T31" s="60">
        <f t="shared" si="6"/>
        <v>0</v>
      </c>
      <c r="U31" s="60"/>
      <c r="V31" s="60">
        <f t="shared" si="7"/>
        <v>0</v>
      </c>
      <c r="W31" s="60"/>
      <c r="X31" s="60">
        <f t="shared" si="8"/>
        <v>0</v>
      </c>
      <c r="Y31" s="61">
        <f t="shared" si="9"/>
        <v>33</v>
      </c>
      <c r="Z31" s="61">
        <f t="shared" si="28"/>
        <v>24</v>
      </c>
      <c r="AA31" s="89">
        <f t="shared" si="17"/>
        <v>4</v>
      </c>
      <c r="AB31" s="62">
        <f t="shared" si="18"/>
        <v>17</v>
      </c>
      <c r="AC31" s="46"/>
      <c r="AD31" s="63">
        <f t="shared" si="29"/>
        <v>0</v>
      </c>
      <c r="AE31" s="63">
        <f t="shared" si="30"/>
        <v>33</v>
      </c>
      <c r="AF31" s="63">
        <f t="shared" si="31"/>
        <v>0</v>
      </c>
      <c r="AG31" s="63">
        <f t="shared" si="32"/>
        <v>0</v>
      </c>
      <c r="AH31" s="63">
        <f t="shared" si="33"/>
        <v>0</v>
      </c>
      <c r="AI31" s="63">
        <f t="shared" si="34"/>
        <v>0</v>
      </c>
      <c r="AJ31" s="63">
        <f t="shared" si="35"/>
        <v>0</v>
      </c>
      <c r="AK31" s="34">
        <f t="shared" si="36"/>
        <v>0</v>
      </c>
      <c r="AL31" s="34">
        <f t="shared" si="37"/>
        <v>0</v>
      </c>
      <c r="AM31" s="34"/>
      <c r="AN31" s="34"/>
      <c r="AO31" s="52"/>
      <c r="AP31" s="36"/>
      <c r="AQ31" s="66"/>
      <c r="AR31" s="67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52"/>
      <c r="BI31" s="54"/>
      <c r="BM31" s="55"/>
      <c r="BU31" s="2"/>
      <c r="CC31" s="2"/>
      <c r="CK31" s="2"/>
    </row>
    <row r="32" spans="1:89" ht="15.75" customHeight="1">
      <c r="A32" s="56">
        <v>25</v>
      </c>
      <c r="B32" s="70"/>
      <c r="C32" s="70"/>
      <c r="D32" s="93"/>
      <c r="E32" s="71"/>
      <c r="F32" s="72"/>
      <c r="G32" s="60"/>
      <c r="H32" s="60">
        <f t="shared" ref="H32:H34" si="38">IF(G32=0,0,IF(G32=1,100,IF(G32=2,80,IF(G32=3,65,IF(G32=4,55,IF(G32=5,50,IF(G32=6,45,IF(G32=7,43,50-G32))))))))</f>
        <v>0</v>
      </c>
      <c r="I32" s="60"/>
      <c r="J32" s="60">
        <f t="shared" ref="J32:J34" si="39">IF(I32=0,0,IF(I32=1,100,IF(I32=2,80,IF(I32=3,65,IF(I32=4,55,IF(I32=5,50,IF(I32=6,45,IF(I32=7,43,50-I32))))))))</f>
        <v>0</v>
      </c>
      <c r="K32" s="60"/>
      <c r="L32" s="60">
        <f t="shared" ref="L32:L34" si="40">IF(K32=0,0,IF(K32=1,100,IF(K32=2,80,IF(K32=3,65,IF(K32=4,55,IF(K32=5,50,IF(K32=6,45,IF(K32=7,43,50-K32))))))))</f>
        <v>0</v>
      </c>
      <c r="M32" s="60"/>
      <c r="N32" s="60">
        <f t="shared" ref="N32:N34" si="41">IF(M32=0,0,IF(M32=1,100,IF(M32=2,80,IF(M32=3,65,IF(M32=4,55,IF(M32=5,50,IF(M32=6,45,IF(M32=7,43,50-M32))))))))</f>
        <v>0</v>
      </c>
      <c r="O32" s="60"/>
      <c r="P32" s="60">
        <f t="shared" ref="P32:P34" si="42">IF(O32=0,0,IF(O32=1,100,IF(O32=2,80,IF(O32=3,65,IF(O32=4,55,IF(O32=5,50,IF(O32=6,45,IF(O32=7,43,50-O32))))))))</f>
        <v>0</v>
      </c>
      <c r="Q32" s="60"/>
      <c r="R32" s="60">
        <f t="shared" ref="R32:R34" si="43">IF(Q32=0,0,IF(Q32=1,100,IF(Q32=2,80,IF(Q32=3,65,IF(Q32=4,55,IF(Q32=5,50,IF(Q32=6,45,IF(Q32=7,43,50-Q32))))))))</f>
        <v>0</v>
      </c>
      <c r="S32" s="60"/>
      <c r="T32" s="60">
        <f t="shared" ref="T32:T34" si="44">IF(S32=0,0,IF(S32=1,100,IF(S32=2,80,IF(S32=3,65,IF(S32=4,55,IF(S32=5,50,IF(S32=6,45,IF(S32=7,43,50-S32))))))))</f>
        <v>0</v>
      </c>
      <c r="U32" s="60"/>
      <c r="V32" s="60">
        <f t="shared" ref="V32:V34" si="45">IF(U32=0,0,IF(U32=1,100,IF(U32=2,80,IF(U32=3,65,IF(U32=4,55,IF(U32=5,50,IF(U32=6,45,IF(U32=7,43,50-U32))))))))</f>
        <v>0</v>
      </c>
      <c r="W32" s="60"/>
      <c r="X32" s="60">
        <f t="shared" ref="X32:X34" si="46">IF(W32=0,0,IF(W32=1,100,IF(W32=2,80,IF(W32=3,65,IF(W32=4,55,IF(W32=5,50,IF(W32=6,45,IF(W32=7,43,50-W32))))))))</f>
        <v>0</v>
      </c>
      <c r="Y32" s="61">
        <f t="shared" ref="Y32:Y34" si="47">LARGE(AD32:AL32,1)+LARGE(AD32:AL32,2)+LARGE(AD32:AL32,3)+LARGE(AD32:AL32,4)+LARGE(AD32:AL32,5)+LARGE(AD32:AL32,6)</f>
        <v>0</v>
      </c>
      <c r="Z32" s="61">
        <f t="shared" si="28"/>
        <v>25</v>
      </c>
      <c r="AA32" s="89"/>
      <c r="AB32" s="62"/>
      <c r="AC32" s="46"/>
      <c r="AD32" s="63">
        <f t="shared" si="29"/>
        <v>0</v>
      </c>
      <c r="AE32" s="63">
        <f t="shared" si="30"/>
        <v>0</v>
      </c>
      <c r="AF32" s="63">
        <f t="shared" si="31"/>
        <v>0</v>
      </c>
      <c r="AG32" s="63">
        <f t="shared" si="32"/>
        <v>0</v>
      </c>
      <c r="AH32" s="63">
        <f t="shared" si="33"/>
        <v>0</v>
      </c>
      <c r="AI32" s="63">
        <f t="shared" si="34"/>
        <v>0</v>
      </c>
      <c r="AJ32" s="63">
        <f t="shared" si="35"/>
        <v>0</v>
      </c>
      <c r="AK32" s="34">
        <f t="shared" si="36"/>
        <v>0</v>
      </c>
      <c r="AL32" s="34">
        <f t="shared" si="37"/>
        <v>0</v>
      </c>
      <c r="AM32" s="34"/>
      <c r="AN32" s="34"/>
      <c r="AO32" s="52"/>
      <c r="AP32" s="36"/>
      <c r="AQ32" s="66"/>
      <c r="AR32" s="67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52"/>
      <c r="BI32" s="54"/>
      <c r="BM32" s="55"/>
      <c r="BU32" s="2"/>
      <c r="CC32" s="2"/>
      <c r="CK32" s="2"/>
    </row>
    <row r="33" spans="1:89" ht="15.75" customHeight="1">
      <c r="A33" s="56">
        <v>26</v>
      </c>
      <c r="B33" s="68"/>
      <c r="C33" s="68"/>
      <c r="D33" s="69"/>
      <c r="E33" s="69"/>
      <c r="F33" s="68"/>
      <c r="G33" s="60"/>
      <c r="H33" s="60">
        <f t="shared" si="38"/>
        <v>0</v>
      </c>
      <c r="I33" s="60"/>
      <c r="J33" s="60">
        <f t="shared" si="39"/>
        <v>0</v>
      </c>
      <c r="K33" s="60"/>
      <c r="L33" s="60">
        <f t="shared" si="40"/>
        <v>0</v>
      </c>
      <c r="M33" s="60"/>
      <c r="N33" s="60">
        <f t="shared" si="41"/>
        <v>0</v>
      </c>
      <c r="O33" s="60"/>
      <c r="P33" s="60">
        <f t="shared" si="42"/>
        <v>0</v>
      </c>
      <c r="Q33" s="60"/>
      <c r="R33" s="60">
        <f t="shared" si="43"/>
        <v>0</v>
      </c>
      <c r="S33" s="60"/>
      <c r="T33" s="60">
        <f t="shared" si="44"/>
        <v>0</v>
      </c>
      <c r="U33" s="60"/>
      <c r="V33" s="60">
        <f t="shared" si="45"/>
        <v>0</v>
      </c>
      <c r="W33" s="60"/>
      <c r="X33" s="60">
        <f t="shared" si="46"/>
        <v>0</v>
      </c>
      <c r="Y33" s="61">
        <f t="shared" si="47"/>
        <v>0</v>
      </c>
      <c r="Z33" s="61">
        <f t="shared" si="28"/>
        <v>26</v>
      </c>
      <c r="AA33" s="31"/>
      <c r="AB33" s="62"/>
      <c r="AC33" s="46"/>
      <c r="AD33" s="63">
        <f t="shared" si="19"/>
        <v>0</v>
      </c>
      <c r="AE33" s="63">
        <f t="shared" si="20"/>
        <v>0</v>
      </c>
      <c r="AF33" s="63">
        <f t="shared" si="21"/>
        <v>0</v>
      </c>
      <c r="AG33" s="63">
        <f t="shared" si="22"/>
        <v>0</v>
      </c>
      <c r="AH33" s="63">
        <f t="shared" si="23"/>
        <v>0</v>
      </c>
      <c r="AI33" s="63">
        <f t="shared" si="24"/>
        <v>0</v>
      </c>
      <c r="AJ33" s="63">
        <f t="shared" si="25"/>
        <v>0</v>
      </c>
      <c r="AK33" s="34">
        <f t="shared" si="26"/>
        <v>0</v>
      </c>
      <c r="AL33" s="34">
        <f t="shared" si="27"/>
        <v>0</v>
      </c>
      <c r="AM33" s="34"/>
      <c r="AN33" s="34"/>
      <c r="AO33" s="52"/>
      <c r="AP33" s="36"/>
      <c r="AQ33" s="66"/>
      <c r="AR33" s="67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52"/>
      <c r="BI33" s="54"/>
      <c r="BM33" s="55"/>
      <c r="BU33" s="2"/>
      <c r="CC33" s="2"/>
      <c r="CK33" s="2"/>
    </row>
    <row r="34" spans="1:89" ht="15.75" customHeight="1">
      <c r="A34" s="56">
        <v>27</v>
      </c>
      <c r="B34" s="70"/>
      <c r="C34" s="70"/>
      <c r="D34" s="93"/>
      <c r="E34" s="71"/>
      <c r="F34" s="72"/>
      <c r="G34" s="60"/>
      <c r="H34" s="60">
        <f t="shared" si="38"/>
        <v>0</v>
      </c>
      <c r="I34" s="60"/>
      <c r="J34" s="60">
        <f t="shared" si="39"/>
        <v>0</v>
      </c>
      <c r="K34" s="60"/>
      <c r="L34" s="60">
        <f t="shared" si="40"/>
        <v>0</v>
      </c>
      <c r="M34" s="60"/>
      <c r="N34" s="60">
        <f t="shared" si="41"/>
        <v>0</v>
      </c>
      <c r="O34" s="60"/>
      <c r="P34" s="60">
        <f t="shared" si="42"/>
        <v>0</v>
      </c>
      <c r="Q34" s="60"/>
      <c r="R34" s="60">
        <f t="shared" si="43"/>
        <v>0</v>
      </c>
      <c r="S34" s="60"/>
      <c r="T34" s="60">
        <f t="shared" si="44"/>
        <v>0</v>
      </c>
      <c r="U34" s="60"/>
      <c r="V34" s="60">
        <f t="shared" si="45"/>
        <v>0</v>
      </c>
      <c r="W34" s="60"/>
      <c r="X34" s="60">
        <f t="shared" si="46"/>
        <v>0</v>
      </c>
      <c r="Y34" s="61">
        <f t="shared" si="47"/>
        <v>0</v>
      </c>
      <c r="Z34" s="61">
        <f t="shared" si="28"/>
        <v>27</v>
      </c>
      <c r="AA34" s="31"/>
      <c r="AB34" s="62"/>
      <c r="AC34" s="46"/>
      <c r="AD34" s="63">
        <f t="shared" si="19"/>
        <v>0</v>
      </c>
      <c r="AE34" s="63">
        <f t="shared" si="20"/>
        <v>0</v>
      </c>
      <c r="AF34" s="63">
        <f t="shared" si="21"/>
        <v>0</v>
      </c>
      <c r="AG34" s="63">
        <f t="shared" si="22"/>
        <v>0</v>
      </c>
      <c r="AH34" s="63">
        <f t="shared" si="23"/>
        <v>0</v>
      </c>
      <c r="AI34" s="63">
        <f t="shared" si="24"/>
        <v>0</v>
      </c>
      <c r="AJ34" s="63">
        <f t="shared" si="25"/>
        <v>0</v>
      </c>
      <c r="AK34" s="34">
        <f t="shared" si="26"/>
        <v>0</v>
      </c>
      <c r="AL34" s="34">
        <f t="shared" si="27"/>
        <v>0</v>
      </c>
      <c r="AM34" s="34"/>
      <c r="AN34" s="34"/>
      <c r="AO34" s="52"/>
      <c r="AP34" s="36"/>
      <c r="AQ34" s="66"/>
      <c r="AR34" s="67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52"/>
      <c r="BI34" s="54"/>
      <c r="BM34" s="55"/>
      <c r="BU34" s="2"/>
      <c r="CC34" s="2"/>
      <c r="CK34" s="2"/>
    </row>
    <row r="35" spans="1:89" ht="15.75" customHeight="1">
      <c r="A35" s="56">
        <v>28</v>
      </c>
      <c r="B35" s="68"/>
      <c r="C35" s="68"/>
      <c r="D35" s="69"/>
      <c r="E35" s="69"/>
      <c r="F35" s="68"/>
      <c r="G35" s="60"/>
      <c r="H35" s="60">
        <f t="shared" ref="H35" si="48">IF(G35=0,0,IF(G35=1,100,IF(G35=2,80,IF(G35=3,65,IF(G35=4,55,IF(G35=5,50,IF(G35=6,45,IF(G35=7,43,50-G35))))))))</f>
        <v>0</v>
      </c>
      <c r="I35" s="60"/>
      <c r="J35" s="60">
        <f t="shared" ref="J35" si="49">IF(I35=0,0,IF(I35=1,100,IF(I35=2,80,IF(I35=3,65,IF(I35=4,55,IF(I35=5,50,IF(I35=6,45,IF(I35=7,43,50-I35))))))))</f>
        <v>0</v>
      </c>
      <c r="K35" s="60"/>
      <c r="L35" s="60">
        <f t="shared" ref="L35" si="50">IF(K35=0,0,IF(K35=1,100,IF(K35=2,80,IF(K35=3,65,IF(K35=4,55,IF(K35=5,50,IF(K35=6,45,IF(K35=7,43,50-K35))))))))</f>
        <v>0</v>
      </c>
      <c r="M35" s="60"/>
      <c r="N35" s="60">
        <f t="shared" ref="N35" si="51">IF(M35=0,0,IF(M35=1,100,IF(M35=2,80,IF(M35=3,65,IF(M35=4,55,IF(M35=5,50,IF(M35=6,45,IF(M35=7,43,50-M35))))))))</f>
        <v>0</v>
      </c>
      <c r="O35" s="60"/>
      <c r="P35" s="60">
        <f t="shared" ref="P35" si="52">IF(O35=0,0,IF(O35=1,100,IF(O35=2,80,IF(O35=3,65,IF(O35=4,55,IF(O35=5,50,IF(O35=6,45,IF(O35=7,43,50-O35))))))))</f>
        <v>0</v>
      </c>
      <c r="Q35" s="60"/>
      <c r="R35" s="60">
        <f t="shared" ref="R35" si="53">IF(Q35=0,0,IF(Q35=1,100,IF(Q35=2,80,IF(Q35=3,65,IF(Q35=4,55,IF(Q35=5,50,IF(Q35=6,45,IF(Q35=7,43,50-Q35))))))))</f>
        <v>0</v>
      </c>
      <c r="S35" s="60"/>
      <c r="T35" s="60">
        <f t="shared" ref="T35" si="54">IF(S35=0,0,IF(S35=1,100,IF(S35=2,80,IF(S35=3,65,IF(S35=4,55,IF(S35=5,50,IF(S35=6,45,IF(S35=7,43,50-S35))))))))</f>
        <v>0</v>
      </c>
      <c r="U35" s="60"/>
      <c r="V35" s="60">
        <f t="shared" ref="V35" si="55">IF(U35=0,0,IF(U35=1,100,IF(U35=2,80,IF(U35=3,65,IF(U35=4,55,IF(U35=5,50,IF(U35=6,45,IF(U35=7,43,50-U35))))))))</f>
        <v>0</v>
      </c>
      <c r="W35" s="60"/>
      <c r="X35" s="60">
        <f t="shared" ref="X35" si="56">IF(W35=0,0,IF(W35=1,100,IF(W35=2,80,IF(W35=3,65,IF(W35=4,55,IF(W35=5,50,IF(W35=6,45,IF(W35=7,43,50-W35))))))))</f>
        <v>0</v>
      </c>
      <c r="Y35" s="61">
        <f t="shared" ref="Y35" si="57">LARGE(AD35:AL35,1)+LARGE(AD35:AL35,2)+LARGE(AD35:AL35,3)+LARGE(AD35:AL35,4)+LARGE(AD35:AL35,5)+LARGE(AD35:AL35,6)</f>
        <v>0</v>
      </c>
      <c r="Z35" s="61">
        <f t="shared" si="10"/>
        <v>28</v>
      </c>
      <c r="AA35" s="31"/>
      <c r="AB35" s="62"/>
      <c r="AC35" s="46"/>
      <c r="AD35" s="63">
        <f t="shared" si="19"/>
        <v>0</v>
      </c>
      <c r="AE35" s="63">
        <f t="shared" si="20"/>
        <v>0</v>
      </c>
      <c r="AF35" s="63">
        <f t="shared" si="21"/>
        <v>0</v>
      </c>
      <c r="AG35" s="63">
        <f t="shared" si="22"/>
        <v>0</v>
      </c>
      <c r="AH35" s="63">
        <f t="shared" si="23"/>
        <v>0</v>
      </c>
      <c r="AI35" s="63">
        <f t="shared" si="24"/>
        <v>0</v>
      </c>
      <c r="AJ35" s="63">
        <f t="shared" si="25"/>
        <v>0</v>
      </c>
      <c r="AK35" s="34">
        <f t="shared" si="26"/>
        <v>0</v>
      </c>
      <c r="AL35" s="34">
        <f t="shared" si="27"/>
        <v>0</v>
      </c>
      <c r="AM35" s="34"/>
      <c r="AN35" s="34"/>
      <c r="AO35" s="52"/>
      <c r="AP35" s="36"/>
      <c r="AQ35" s="66"/>
      <c r="AR35" s="67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52"/>
      <c r="BI35" s="54"/>
      <c r="BM35" s="55"/>
      <c r="BU35" s="2"/>
      <c r="CC35" s="2"/>
      <c r="CK35" s="2"/>
    </row>
    <row r="36" spans="1:89" s="78" customFormat="1" ht="15.75" customHeight="1">
      <c r="A36" s="73" t="s">
        <v>36</v>
      </c>
      <c r="B36" s="95"/>
      <c r="C36" s="96"/>
      <c r="D36" s="97"/>
      <c r="E36" s="97"/>
      <c r="F36" s="97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6"/>
      <c r="AB36" s="76"/>
      <c r="AC36" s="46"/>
      <c r="AD36" s="63"/>
      <c r="AE36" s="63"/>
      <c r="AF36" s="63"/>
      <c r="AG36" s="63"/>
      <c r="AH36" s="63"/>
      <c r="AI36" s="63"/>
      <c r="AJ36" s="63"/>
      <c r="AK36" s="34"/>
      <c r="AL36" s="34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U36" s="79"/>
      <c r="CC36" s="79"/>
      <c r="CK36" s="79"/>
    </row>
    <row r="37" spans="1:89" ht="15.75" customHeight="1">
      <c r="A37" s="94">
        <v>1</v>
      </c>
      <c r="B37" s="57" t="s">
        <v>52</v>
      </c>
      <c r="C37" s="57" t="s">
        <v>169</v>
      </c>
      <c r="D37" s="92">
        <v>9975</v>
      </c>
      <c r="E37" s="58">
        <v>2011</v>
      </c>
      <c r="F37" s="59" t="s">
        <v>47</v>
      </c>
      <c r="G37" s="60">
        <v>1</v>
      </c>
      <c r="H37" s="60">
        <f t="shared" ref="H37:H68" si="58">IF(G37=0,0,IF(G37=1,100,IF(G37=2,80,IF(G37=3,65,IF(G37=4,55,IF(G37=5,50,IF(G37=6,45,IF(G37=7,43,50-G37))))))))</f>
        <v>100</v>
      </c>
      <c r="I37" s="60">
        <v>2</v>
      </c>
      <c r="J37" s="60">
        <f t="shared" ref="J37:J68" si="59">IF(I37=0,0,IF(I37=1,100,IF(I37=2,80,IF(I37=3,65,IF(I37=4,55,IF(I37=5,50,IF(I37=6,45,IF(I37=7,43,50-I37))))))))</f>
        <v>80</v>
      </c>
      <c r="K37" s="60">
        <v>2</v>
      </c>
      <c r="L37" s="60">
        <f t="shared" ref="L37:L68" si="60">IF(K37=0,0,IF(K37=1,100,IF(K37=2,80,IF(K37=3,65,IF(K37=4,55,IF(K37=5,50,IF(K37=6,45,IF(K37=7,43,50-K37))))))))</f>
        <v>80</v>
      </c>
      <c r="M37" s="60">
        <v>1</v>
      </c>
      <c r="N37" s="60">
        <f t="shared" ref="N37:N68" si="61">IF(M37=0,0,IF(M37=1,100,IF(M37=2,80,IF(M37=3,65,IF(M37=4,55,IF(M37=5,50,IF(M37=6,45,IF(M37=7,43,50-M37))))))))</f>
        <v>100</v>
      </c>
      <c r="O37" s="60">
        <v>6</v>
      </c>
      <c r="P37" s="60">
        <f t="shared" ref="P37:P68" si="62">IF(O37=0,0,IF(O37=1,100,IF(O37=2,80,IF(O37=3,65,IF(O37=4,55,IF(O37=5,50,IF(O37=6,45,IF(O37=7,43,50-O37))))))))</f>
        <v>45</v>
      </c>
      <c r="Q37" s="60"/>
      <c r="R37" s="60">
        <f t="shared" ref="R37:R68" si="63">IF(Q37=0,0,IF(Q37=1,100,IF(Q37=2,80,IF(Q37=3,65,IF(Q37=4,55,IF(Q37=5,50,IF(Q37=6,45,IF(Q37=7,43,50-Q37))))))))</f>
        <v>0</v>
      </c>
      <c r="S37" s="60"/>
      <c r="T37" s="60">
        <f t="shared" ref="T37:T68" si="64">IF(S37=0,0,IF(S37=1,100,IF(S37=2,80,IF(S37=3,65,IF(S37=4,55,IF(S37=5,50,IF(S37=6,45,IF(S37=7,43,50-S37))))))))</f>
        <v>0</v>
      </c>
      <c r="U37" s="60"/>
      <c r="V37" s="60"/>
      <c r="W37" s="60"/>
      <c r="X37" s="60"/>
      <c r="Y37" s="61">
        <f t="shared" ref="Y37:Y68" si="65">LARGE(AD37:AL37,1)+LARGE(AD37:AL37,2)+LARGE(AD37:AL37,3)+LARGE(AD37:AL37,4)+LARGE(AD37:AL37,5)+LARGE(AD37:AL37,6)</f>
        <v>405</v>
      </c>
      <c r="Z37" s="61">
        <f t="shared" ref="Z37:Z89" si="66">+A37</f>
        <v>1</v>
      </c>
      <c r="AA37" s="89">
        <f t="shared" ref="AA37" si="67">COUNTBLANK(G37:P37)</f>
        <v>0</v>
      </c>
      <c r="AB37" s="62">
        <f t="shared" ref="AB37" si="68">ROUND((G37+I37+K37+M37+O37)/(5-AA37),0)</f>
        <v>2</v>
      </c>
      <c r="AC37" s="46"/>
      <c r="AD37" s="63">
        <f t="shared" ref="AD37:AD89" si="69">H37</f>
        <v>100</v>
      </c>
      <c r="AE37" s="63">
        <f t="shared" ref="AE37:AE89" si="70">J37</f>
        <v>80</v>
      </c>
      <c r="AF37" s="63">
        <f t="shared" ref="AF37:AF89" si="71">L37</f>
        <v>80</v>
      </c>
      <c r="AG37" s="63">
        <f t="shared" ref="AG37:AG89" si="72">N37</f>
        <v>100</v>
      </c>
      <c r="AH37" s="63">
        <f t="shared" ref="AH37:AH89" si="73">P37</f>
        <v>45</v>
      </c>
      <c r="AI37" s="63">
        <f t="shared" ref="AI37:AI89" si="74">R37</f>
        <v>0</v>
      </c>
      <c r="AJ37" s="63">
        <f t="shared" ref="AJ37:AJ89" si="75">T37</f>
        <v>0</v>
      </c>
      <c r="AK37" s="34">
        <f t="shared" ref="AK37:AK105" si="76">V37</f>
        <v>0</v>
      </c>
      <c r="AL37" s="34">
        <f t="shared" ref="AL37:AL105" si="77">X37</f>
        <v>0</v>
      </c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U37" s="2"/>
      <c r="CC37" s="2"/>
      <c r="CK37" s="2"/>
    </row>
    <row r="38" spans="1:89" ht="15.75" customHeight="1">
      <c r="A38" s="94">
        <v>2</v>
      </c>
      <c r="B38" s="57" t="s">
        <v>54</v>
      </c>
      <c r="C38" s="57" t="s">
        <v>171</v>
      </c>
      <c r="D38" s="92">
        <v>9179</v>
      </c>
      <c r="E38" s="58">
        <v>2010</v>
      </c>
      <c r="F38" s="59" t="s">
        <v>79</v>
      </c>
      <c r="G38" s="60">
        <v>3</v>
      </c>
      <c r="H38" s="60">
        <f t="shared" si="58"/>
        <v>65</v>
      </c>
      <c r="I38" s="60">
        <v>4</v>
      </c>
      <c r="J38" s="60">
        <f t="shared" si="59"/>
        <v>55</v>
      </c>
      <c r="K38" s="60">
        <v>3</v>
      </c>
      <c r="L38" s="60">
        <f t="shared" si="60"/>
        <v>65</v>
      </c>
      <c r="M38" s="60">
        <v>2</v>
      </c>
      <c r="N38" s="60">
        <f t="shared" si="61"/>
        <v>80</v>
      </c>
      <c r="O38" s="60">
        <v>2</v>
      </c>
      <c r="P38" s="60">
        <f t="shared" si="62"/>
        <v>80</v>
      </c>
      <c r="Q38" s="60"/>
      <c r="R38" s="60">
        <f t="shared" si="63"/>
        <v>0</v>
      </c>
      <c r="S38" s="60"/>
      <c r="T38" s="60">
        <f t="shared" si="64"/>
        <v>0</v>
      </c>
      <c r="U38" s="60"/>
      <c r="V38" s="60"/>
      <c r="W38" s="60"/>
      <c r="X38" s="60"/>
      <c r="Y38" s="61">
        <f t="shared" si="65"/>
        <v>345</v>
      </c>
      <c r="Z38" s="61">
        <f t="shared" si="66"/>
        <v>2</v>
      </c>
      <c r="AA38" s="89">
        <f t="shared" ref="AA38:AA86" si="78">COUNTBLANK(G38:P38)</f>
        <v>0</v>
      </c>
      <c r="AB38" s="62">
        <f t="shared" ref="AB38:AB86" si="79">ROUND((G38+I38+K38+M38+O38)/(5-AA38),0)</f>
        <v>3</v>
      </c>
      <c r="AC38" s="46"/>
      <c r="AD38" s="63">
        <f t="shared" si="69"/>
        <v>65</v>
      </c>
      <c r="AE38" s="63">
        <f t="shared" si="70"/>
        <v>55</v>
      </c>
      <c r="AF38" s="63">
        <f t="shared" si="71"/>
        <v>65</v>
      </c>
      <c r="AG38" s="63">
        <f t="shared" si="72"/>
        <v>80</v>
      </c>
      <c r="AH38" s="63">
        <f t="shared" si="73"/>
        <v>80</v>
      </c>
      <c r="AI38" s="63">
        <f t="shared" si="74"/>
        <v>0</v>
      </c>
      <c r="AJ38" s="63">
        <f t="shared" si="75"/>
        <v>0</v>
      </c>
      <c r="AK38" s="34">
        <f t="shared" si="76"/>
        <v>0</v>
      </c>
      <c r="AL38" s="34">
        <f t="shared" si="77"/>
        <v>0</v>
      </c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U38" s="2"/>
      <c r="CC38" s="2"/>
      <c r="CK38" s="2"/>
    </row>
    <row r="39" spans="1:89" ht="15.75" customHeight="1">
      <c r="A39" s="94">
        <v>3</v>
      </c>
      <c r="B39" s="65" t="s">
        <v>160</v>
      </c>
      <c r="C39" s="65" t="s">
        <v>195</v>
      </c>
      <c r="D39" s="60">
        <v>9353</v>
      </c>
      <c r="E39" s="58">
        <v>2011</v>
      </c>
      <c r="F39" s="65" t="s">
        <v>49</v>
      </c>
      <c r="G39" s="60"/>
      <c r="H39" s="60">
        <f t="shared" si="58"/>
        <v>0</v>
      </c>
      <c r="I39" s="60">
        <v>1</v>
      </c>
      <c r="J39" s="60">
        <f t="shared" si="59"/>
        <v>100</v>
      </c>
      <c r="K39" s="60">
        <v>1</v>
      </c>
      <c r="L39" s="60">
        <f t="shared" si="60"/>
        <v>100</v>
      </c>
      <c r="M39" s="60">
        <v>3</v>
      </c>
      <c r="N39" s="60">
        <f t="shared" si="61"/>
        <v>65</v>
      </c>
      <c r="O39" s="60">
        <v>5</v>
      </c>
      <c r="P39" s="60">
        <f t="shared" si="62"/>
        <v>50</v>
      </c>
      <c r="Q39" s="60"/>
      <c r="R39" s="60">
        <f t="shared" si="63"/>
        <v>0</v>
      </c>
      <c r="S39" s="60"/>
      <c r="T39" s="60">
        <f t="shared" si="64"/>
        <v>0</v>
      </c>
      <c r="U39" s="60"/>
      <c r="V39" s="60"/>
      <c r="W39" s="60"/>
      <c r="X39" s="60"/>
      <c r="Y39" s="61">
        <f t="shared" si="65"/>
        <v>315</v>
      </c>
      <c r="Z39" s="61">
        <f t="shared" si="66"/>
        <v>3</v>
      </c>
      <c r="AA39" s="89">
        <f t="shared" si="78"/>
        <v>1</v>
      </c>
      <c r="AB39" s="62">
        <f t="shared" si="79"/>
        <v>3</v>
      </c>
      <c r="AC39" s="46"/>
      <c r="AD39" s="63">
        <f t="shared" si="69"/>
        <v>0</v>
      </c>
      <c r="AE39" s="63">
        <f t="shared" si="70"/>
        <v>100</v>
      </c>
      <c r="AF39" s="63">
        <f t="shared" si="71"/>
        <v>100</v>
      </c>
      <c r="AG39" s="63">
        <f t="shared" si="72"/>
        <v>65</v>
      </c>
      <c r="AH39" s="63">
        <f t="shared" si="73"/>
        <v>50</v>
      </c>
      <c r="AI39" s="63">
        <f t="shared" si="74"/>
        <v>0</v>
      </c>
      <c r="AJ39" s="63">
        <f t="shared" si="75"/>
        <v>0</v>
      </c>
      <c r="AK39" s="34">
        <f t="shared" si="76"/>
        <v>0</v>
      </c>
      <c r="AL39" s="34">
        <f t="shared" si="77"/>
        <v>0</v>
      </c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</row>
    <row r="40" spans="1:89" ht="15.75" customHeight="1">
      <c r="A40" s="94">
        <v>4</v>
      </c>
      <c r="B40" s="57" t="s">
        <v>56</v>
      </c>
      <c r="C40" s="57" t="s">
        <v>173</v>
      </c>
      <c r="D40" s="92">
        <v>9578</v>
      </c>
      <c r="E40" s="58">
        <v>2010</v>
      </c>
      <c r="F40" s="59" t="s">
        <v>76</v>
      </c>
      <c r="G40" s="60">
        <v>5</v>
      </c>
      <c r="H40" s="60">
        <f t="shared" si="58"/>
        <v>50</v>
      </c>
      <c r="I40" s="60">
        <v>3</v>
      </c>
      <c r="J40" s="60">
        <f t="shared" si="59"/>
        <v>65</v>
      </c>
      <c r="K40" s="60">
        <v>7</v>
      </c>
      <c r="L40" s="60">
        <f t="shared" si="60"/>
        <v>43</v>
      </c>
      <c r="M40" s="60">
        <v>6</v>
      </c>
      <c r="N40" s="60">
        <f t="shared" si="61"/>
        <v>45</v>
      </c>
      <c r="O40" s="60">
        <v>1</v>
      </c>
      <c r="P40" s="60">
        <f t="shared" si="62"/>
        <v>100</v>
      </c>
      <c r="Q40" s="60"/>
      <c r="R40" s="60">
        <f t="shared" si="63"/>
        <v>0</v>
      </c>
      <c r="S40" s="60"/>
      <c r="T40" s="60">
        <f t="shared" si="64"/>
        <v>0</v>
      </c>
      <c r="U40" s="60"/>
      <c r="V40" s="60"/>
      <c r="W40" s="60"/>
      <c r="X40" s="60"/>
      <c r="Y40" s="61">
        <f t="shared" si="65"/>
        <v>303</v>
      </c>
      <c r="Z40" s="61">
        <f t="shared" si="66"/>
        <v>4</v>
      </c>
      <c r="AA40" s="89">
        <f t="shared" si="78"/>
        <v>0</v>
      </c>
      <c r="AB40" s="62">
        <f t="shared" si="79"/>
        <v>4</v>
      </c>
      <c r="AC40" s="46"/>
      <c r="AD40" s="63">
        <f t="shared" si="69"/>
        <v>50</v>
      </c>
      <c r="AE40" s="63">
        <f t="shared" si="70"/>
        <v>65</v>
      </c>
      <c r="AF40" s="63">
        <f t="shared" si="71"/>
        <v>43</v>
      </c>
      <c r="AG40" s="63">
        <f t="shared" si="72"/>
        <v>45</v>
      </c>
      <c r="AH40" s="63">
        <f t="shared" si="73"/>
        <v>100</v>
      </c>
      <c r="AI40" s="63">
        <f t="shared" si="74"/>
        <v>0</v>
      </c>
      <c r="AJ40" s="63">
        <f t="shared" si="75"/>
        <v>0</v>
      </c>
      <c r="AK40" s="34">
        <f t="shared" si="76"/>
        <v>0</v>
      </c>
      <c r="AL40" s="34">
        <f t="shared" si="77"/>
        <v>0</v>
      </c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</row>
    <row r="41" spans="1:89" ht="15.75" customHeight="1">
      <c r="A41" s="94">
        <v>5</v>
      </c>
      <c r="B41" s="57" t="s">
        <v>60</v>
      </c>
      <c r="C41" s="57" t="s">
        <v>177</v>
      </c>
      <c r="D41" s="92">
        <v>9708</v>
      </c>
      <c r="E41" s="58">
        <v>2010</v>
      </c>
      <c r="F41" s="59" t="s">
        <v>50</v>
      </c>
      <c r="G41" s="60">
        <v>9</v>
      </c>
      <c r="H41" s="60">
        <f t="shared" si="58"/>
        <v>41</v>
      </c>
      <c r="I41" s="60">
        <v>6</v>
      </c>
      <c r="J41" s="60">
        <f t="shared" si="59"/>
        <v>45</v>
      </c>
      <c r="K41" s="60">
        <v>6</v>
      </c>
      <c r="L41" s="60">
        <f t="shared" si="60"/>
        <v>45</v>
      </c>
      <c r="M41" s="60">
        <v>11</v>
      </c>
      <c r="N41" s="60">
        <f t="shared" si="61"/>
        <v>39</v>
      </c>
      <c r="O41" s="60">
        <v>3</v>
      </c>
      <c r="P41" s="60">
        <f t="shared" si="62"/>
        <v>65</v>
      </c>
      <c r="Q41" s="60"/>
      <c r="R41" s="60">
        <f t="shared" si="63"/>
        <v>0</v>
      </c>
      <c r="S41" s="60"/>
      <c r="T41" s="60">
        <f t="shared" si="64"/>
        <v>0</v>
      </c>
      <c r="U41" s="60"/>
      <c r="V41" s="60"/>
      <c r="W41" s="60"/>
      <c r="X41" s="60"/>
      <c r="Y41" s="61">
        <f t="shared" si="65"/>
        <v>235</v>
      </c>
      <c r="Z41" s="61">
        <f t="shared" si="66"/>
        <v>5</v>
      </c>
      <c r="AA41" s="89">
        <f t="shared" si="78"/>
        <v>0</v>
      </c>
      <c r="AB41" s="62">
        <f t="shared" si="79"/>
        <v>7</v>
      </c>
      <c r="AC41" s="46"/>
      <c r="AD41" s="63">
        <f t="shared" si="69"/>
        <v>41</v>
      </c>
      <c r="AE41" s="63">
        <f t="shared" si="70"/>
        <v>45</v>
      </c>
      <c r="AF41" s="63">
        <f t="shared" si="71"/>
        <v>45</v>
      </c>
      <c r="AG41" s="63">
        <f t="shared" si="72"/>
        <v>39</v>
      </c>
      <c r="AH41" s="63">
        <f t="shared" si="73"/>
        <v>65</v>
      </c>
      <c r="AI41" s="63">
        <f t="shared" si="74"/>
        <v>0</v>
      </c>
      <c r="AJ41" s="63">
        <f t="shared" si="75"/>
        <v>0</v>
      </c>
      <c r="AK41" s="34">
        <f t="shared" si="76"/>
        <v>0</v>
      </c>
      <c r="AL41" s="34">
        <f t="shared" si="77"/>
        <v>0</v>
      </c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</row>
    <row r="42" spans="1:89" ht="15.75" customHeight="1">
      <c r="A42" s="94">
        <v>6</v>
      </c>
      <c r="B42" s="65" t="s">
        <v>55</v>
      </c>
      <c r="C42" s="65" t="s">
        <v>172</v>
      </c>
      <c r="D42" s="60">
        <v>9907</v>
      </c>
      <c r="E42" s="60">
        <v>2010</v>
      </c>
      <c r="F42" s="65" t="s">
        <v>48</v>
      </c>
      <c r="G42" s="60">
        <v>4</v>
      </c>
      <c r="H42" s="60">
        <f t="shared" si="58"/>
        <v>55</v>
      </c>
      <c r="I42" s="60">
        <v>11</v>
      </c>
      <c r="J42" s="60">
        <f t="shared" si="59"/>
        <v>39</v>
      </c>
      <c r="K42" s="60">
        <v>5</v>
      </c>
      <c r="L42" s="60">
        <f t="shared" si="60"/>
        <v>50</v>
      </c>
      <c r="M42" s="60">
        <v>7</v>
      </c>
      <c r="N42" s="60">
        <f t="shared" si="61"/>
        <v>43</v>
      </c>
      <c r="O42" s="60">
        <v>9</v>
      </c>
      <c r="P42" s="60">
        <f t="shared" si="62"/>
        <v>41</v>
      </c>
      <c r="Q42" s="60"/>
      <c r="R42" s="60">
        <f t="shared" si="63"/>
        <v>0</v>
      </c>
      <c r="S42" s="60"/>
      <c r="T42" s="60">
        <f t="shared" si="64"/>
        <v>0</v>
      </c>
      <c r="U42" s="60"/>
      <c r="V42" s="60"/>
      <c r="W42" s="60"/>
      <c r="X42" s="60"/>
      <c r="Y42" s="61">
        <f t="shared" si="65"/>
        <v>228</v>
      </c>
      <c r="Z42" s="61">
        <f t="shared" si="66"/>
        <v>6</v>
      </c>
      <c r="AA42" s="89">
        <f t="shared" si="78"/>
        <v>0</v>
      </c>
      <c r="AB42" s="62">
        <f t="shared" si="79"/>
        <v>7</v>
      </c>
      <c r="AC42" s="46"/>
      <c r="AD42" s="63">
        <f t="shared" si="69"/>
        <v>55</v>
      </c>
      <c r="AE42" s="63">
        <f t="shared" si="70"/>
        <v>39</v>
      </c>
      <c r="AF42" s="63">
        <f t="shared" si="71"/>
        <v>50</v>
      </c>
      <c r="AG42" s="63">
        <f t="shared" si="72"/>
        <v>43</v>
      </c>
      <c r="AH42" s="63">
        <f t="shared" si="73"/>
        <v>41</v>
      </c>
      <c r="AI42" s="63">
        <f t="shared" si="74"/>
        <v>0</v>
      </c>
      <c r="AJ42" s="63">
        <f t="shared" si="75"/>
        <v>0</v>
      </c>
      <c r="AK42" s="34">
        <f t="shared" si="76"/>
        <v>0</v>
      </c>
      <c r="AL42" s="34">
        <f t="shared" si="77"/>
        <v>0</v>
      </c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</row>
    <row r="43" spans="1:89" ht="15.75" customHeight="1">
      <c r="A43" s="94">
        <v>7</v>
      </c>
      <c r="B43" s="57" t="s">
        <v>53</v>
      </c>
      <c r="C43" s="57" t="s">
        <v>170</v>
      </c>
      <c r="D43" s="92">
        <v>9300</v>
      </c>
      <c r="E43" s="58">
        <v>2011</v>
      </c>
      <c r="F43" s="59" t="s">
        <v>78</v>
      </c>
      <c r="G43" s="60">
        <v>2</v>
      </c>
      <c r="H43" s="60">
        <f t="shared" si="58"/>
        <v>80</v>
      </c>
      <c r="I43" s="60">
        <v>9</v>
      </c>
      <c r="J43" s="60">
        <f t="shared" si="59"/>
        <v>41</v>
      </c>
      <c r="K43" s="60"/>
      <c r="L43" s="60">
        <f t="shared" si="60"/>
        <v>0</v>
      </c>
      <c r="M43" s="60">
        <v>4</v>
      </c>
      <c r="N43" s="60">
        <f t="shared" si="61"/>
        <v>55</v>
      </c>
      <c r="O43" s="60">
        <v>8</v>
      </c>
      <c r="P43" s="60">
        <f t="shared" si="62"/>
        <v>42</v>
      </c>
      <c r="Q43" s="60"/>
      <c r="R43" s="60">
        <f t="shared" si="63"/>
        <v>0</v>
      </c>
      <c r="S43" s="60"/>
      <c r="T43" s="60">
        <f t="shared" si="64"/>
        <v>0</v>
      </c>
      <c r="U43" s="60"/>
      <c r="V43" s="60"/>
      <c r="W43" s="60"/>
      <c r="X43" s="60"/>
      <c r="Y43" s="61">
        <f t="shared" si="65"/>
        <v>218</v>
      </c>
      <c r="Z43" s="61">
        <f t="shared" si="66"/>
        <v>7</v>
      </c>
      <c r="AA43" s="89">
        <f t="shared" si="78"/>
        <v>1</v>
      </c>
      <c r="AB43" s="62">
        <f t="shared" si="79"/>
        <v>6</v>
      </c>
      <c r="AC43" s="46"/>
      <c r="AD43" s="63">
        <f t="shared" si="69"/>
        <v>80</v>
      </c>
      <c r="AE43" s="63">
        <f t="shared" si="70"/>
        <v>41</v>
      </c>
      <c r="AF43" s="63">
        <f t="shared" si="71"/>
        <v>0</v>
      </c>
      <c r="AG43" s="63">
        <f t="shared" si="72"/>
        <v>55</v>
      </c>
      <c r="AH43" s="63">
        <f t="shared" si="73"/>
        <v>42</v>
      </c>
      <c r="AI43" s="63">
        <f t="shared" si="74"/>
        <v>0</v>
      </c>
      <c r="AJ43" s="63">
        <f t="shared" si="75"/>
        <v>0</v>
      </c>
      <c r="AK43" s="34">
        <f t="shared" si="76"/>
        <v>0</v>
      </c>
      <c r="AL43" s="34">
        <f t="shared" si="77"/>
        <v>0</v>
      </c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</row>
    <row r="44" spans="1:89" ht="15.75" customHeight="1">
      <c r="A44" s="94">
        <v>8</v>
      </c>
      <c r="B44" s="57" t="s">
        <v>58</v>
      </c>
      <c r="C44" s="57" t="s">
        <v>175</v>
      </c>
      <c r="D44" s="92">
        <v>9610</v>
      </c>
      <c r="E44" s="58">
        <v>2010</v>
      </c>
      <c r="F44" s="59" t="s">
        <v>48</v>
      </c>
      <c r="G44" s="60">
        <v>7</v>
      </c>
      <c r="H44" s="60">
        <f t="shared" si="58"/>
        <v>43</v>
      </c>
      <c r="I44" s="60">
        <v>7</v>
      </c>
      <c r="J44" s="60">
        <f t="shared" si="59"/>
        <v>43</v>
      </c>
      <c r="K44" s="60">
        <v>9</v>
      </c>
      <c r="L44" s="60">
        <f t="shared" si="60"/>
        <v>41</v>
      </c>
      <c r="M44" s="60">
        <v>5</v>
      </c>
      <c r="N44" s="60">
        <f t="shared" si="61"/>
        <v>50</v>
      </c>
      <c r="O44" s="60">
        <v>12</v>
      </c>
      <c r="P44" s="60">
        <f t="shared" si="62"/>
        <v>38</v>
      </c>
      <c r="Q44" s="60"/>
      <c r="R44" s="60">
        <f t="shared" si="63"/>
        <v>0</v>
      </c>
      <c r="S44" s="60"/>
      <c r="T44" s="60">
        <f t="shared" si="64"/>
        <v>0</v>
      </c>
      <c r="U44" s="60"/>
      <c r="V44" s="60"/>
      <c r="W44" s="60"/>
      <c r="X44" s="60"/>
      <c r="Y44" s="61">
        <f t="shared" si="65"/>
        <v>215</v>
      </c>
      <c r="Z44" s="61">
        <f t="shared" si="66"/>
        <v>8</v>
      </c>
      <c r="AA44" s="89">
        <f t="shared" si="78"/>
        <v>0</v>
      </c>
      <c r="AB44" s="62">
        <f t="shared" si="79"/>
        <v>8</v>
      </c>
      <c r="AC44" s="46"/>
      <c r="AD44" s="63">
        <f t="shared" si="69"/>
        <v>43</v>
      </c>
      <c r="AE44" s="63">
        <f t="shared" si="70"/>
        <v>43</v>
      </c>
      <c r="AF44" s="63">
        <f t="shared" si="71"/>
        <v>41</v>
      </c>
      <c r="AG44" s="63">
        <f t="shared" si="72"/>
        <v>50</v>
      </c>
      <c r="AH44" s="63">
        <f t="shared" si="73"/>
        <v>38</v>
      </c>
      <c r="AI44" s="63">
        <f t="shared" si="74"/>
        <v>0</v>
      </c>
      <c r="AJ44" s="63">
        <f t="shared" si="75"/>
        <v>0</v>
      </c>
      <c r="AK44" s="34">
        <f t="shared" si="76"/>
        <v>0</v>
      </c>
      <c r="AL44" s="34">
        <f t="shared" si="77"/>
        <v>0</v>
      </c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</row>
    <row r="45" spans="1:89" ht="15.75" customHeight="1">
      <c r="A45" s="94">
        <v>9</v>
      </c>
      <c r="B45" s="65" t="s">
        <v>57</v>
      </c>
      <c r="C45" s="65" t="s">
        <v>174</v>
      </c>
      <c r="D45" s="60">
        <v>9926</v>
      </c>
      <c r="E45" s="58">
        <v>2011</v>
      </c>
      <c r="F45" s="65" t="s">
        <v>47</v>
      </c>
      <c r="G45" s="60">
        <v>6</v>
      </c>
      <c r="H45" s="60">
        <f t="shared" si="58"/>
        <v>45</v>
      </c>
      <c r="I45" s="60">
        <v>5</v>
      </c>
      <c r="J45" s="60">
        <f t="shared" si="59"/>
        <v>50</v>
      </c>
      <c r="K45" s="60">
        <v>4</v>
      </c>
      <c r="L45" s="60">
        <f t="shared" si="60"/>
        <v>55</v>
      </c>
      <c r="M45" s="60"/>
      <c r="N45" s="60">
        <f t="shared" si="61"/>
        <v>0</v>
      </c>
      <c r="O45" s="60">
        <v>4</v>
      </c>
      <c r="P45" s="60">
        <f t="shared" si="62"/>
        <v>55</v>
      </c>
      <c r="Q45" s="60"/>
      <c r="R45" s="60">
        <f t="shared" si="63"/>
        <v>0</v>
      </c>
      <c r="S45" s="60"/>
      <c r="T45" s="60">
        <f t="shared" si="64"/>
        <v>0</v>
      </c>
      <c r="U45" s="60"/>
      <c r="V45" s="60"/>
      <c r="W45" s="60"/>
      <c r="X45" s="60"/>
      <c r="Y45" s="61">
        <f t="shared" si="65"/>
        <v>205</v>
      </c>
      <c r="Z45" s="61">
        <f t="shared" si="66"/>
        <v>9</v>
      </c>
      <c r="AA45" s="89">
        <f t="shared" si="78"/>
        <v>1</v>
      </c>
      <c r="AB45" s="62">
        <f t="shared" si="79"/>
        <v>5</v>
      </c>
      <c r="AC45" s="46"/>
      <c r="AD45" s="63">
        <f t="shared" si="69"/>
        <v>45</v>
      </c>
      <c r="AE45" s="63">
        <f t="shared" si="70"/>
        <v>50</v>
      </c>
      <c r="AF45" s="63">
        <f t="shared" si="71"/>
        <v>55</v>
      </c>
      <c r="AG45" s="63">
        <f t="shared" si="72"/>
        <v>0</v>
      </c>
      <c r="AH45" s="63">
        <f t="shared" si="73"/>
        <v>55</v>
      </c>
      <c r="AI45" s="63">
        <f t="shared" si="74"/>
        <v>0</v>
      </c>
      <c r="AJ45" s="63">
        <f t="shared" si="75"/>
        <v>0</v>
      </c>
      <c r="AK45" s="34">
        <f t="shared" si="76"/>
        <v>0</v>
      </c>
      <c r="AL45" s="34">
        <f t="shared" si="77"/>
        <v>0</v>
      </c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</row>
    <row r="46" spans="1:89" ht="15.75" customHeight="1">
      <c r="A46" s="94">
        <v>10</v>
      </c>
      <c r="B46" s="57" t="s">
        <v>61</v>
      </c>
      <c r="C46" s="57" t="s">
        <v>179</v>
      </c>
      <c r="D46" s="92">
        <v>10010</v>
      </c>
      <c r="E46" s="58">
        <v>2010</v>
      </c>
      <c r="F46" s="59" t="s">
        <v>455</v>
      </c>
      <c r="G46" s="60">
        <v>11</v>
      </c>
      <c r="H46" s="60">
        <f t="shared" si="58"/>
        <v>39</v>
      </c>
      <c r="I46" s="60">
        <v>8</v>
      </c>
      <c r="J46" s="60">
        <f t="shared" si="59"/>
        <v>42</v>
      </c>
      <c r="K46" s="60">
        <v>10</v>
      </c>
      <c r="L46" s="60">
        <f t="shared" si="60"/>
        <v>40</v>
      </c>
      <c r="M46" s="60">
        <v>8</v>
      </c>
      <c r="N46" s="60">
        <f t="shared" si="61"/>
        <v>42</v>
      </c>
      <c r="O46" s="60">
        <v>10</v>
      </c>
      <c r="P46" s="60">
        <f t="shared" si="62"/>
        <v>40</v>
      </c>
      <c r="Q46" s="60"/>
      <c r="R46" s="60">
        <f t="shared" si="63"/>
        <v>0</v>
      </c>
      <c r="S46" s="60"/>
      <c r="T46" s="60">
        <f t="shared" si="64"/>
        <v>0</v>
      </c>
      <c r="U46" s="60"/>
      <c r="V46" s="60"/>
      <c r="W46" s="60"/>
      <c r="X46" s="60"/>
      <c r="Y46" s="61">
        <f t="shared" si="65"/>
        <v>203</v>
      </c>
      <c r="Z46" s="61">
        <f t="shared" si="66"/>
        <v>10</v>
      </c>
      <c r="AA46" s="89">
        <f t="shared" si="78"/>
        <v>0</v>
      </c>
      <c r="AB46" s="62">
        <f t="shared" si="79"/>
        <v>9</v>
      </c>
      <c r="AC46" s="46"/>
      <c r="AD46" s="63">
        <f t="shared" si="69"/>
        <v>39</v>
      </c>
      <c r="AE46" s="63">
        <f t="shared" si="70"/>
        <v>42</v>
      </c>
      <c r="AF46" s="63">
        <f t="shared" si="71"/>
        <v>40</v>
      </c>
      <c r="AG46" s="63">
        <f t="shared" si="72"/>
        <v>42</v>
      </c>
      <c r="AH46" s="63">
        <f t="shared" si="73"/>
        <v>40</v>
      </c>
      <c r="AI46" s="63">
        <f t="shared" si="74"/>
        <v>0</v>
      </c>
      <c r="AJ46" s="63">
        <f t="shared" si="75"/>
        <v>0</v>
      </c>
      <c r="AK46" s="34">
        <f t="shared" si="76"/>
        <v>0</v>
      </c>
      <c r="AL46" s="34">
        <f t="shared" si="77"/>
        <v>0</v>
      </c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</row>
    <row r="47" spans="1:89" ht="15.75" customHeight="1">
      <c r="A47" s="94">
        <v>11</v>
      </c>
      <c r="B47" s="57" t="s">
        <v>62</v>
      </c>
      <c r="C47" s="57" t="s">
        <v>180</v>
      </c>
      <c r="D47" s="92">
        <v>9627</v>
      </c>
      <c r="E47" s="58">
        <v>2010</v>
      </c>
      <c r="F47" s="59" t="s">
        <v>78</v>
      </c>
      <c r="G47" s="60">
        <v>12</v>
      </c>
      <c r="H47" s="60">
        <f t="shared" si="58"/>
        <v>38</v>
      </c>
      <c r="I47" s="60">
        <v>13</v>
      </c>
      <c r="J47" s="60">
        <f t="shared" si="59"/>
        <v>37</v>
      </c>
      <c r="K47" s="60">
        <v>12</v>
      </c>
      <c r="L47" s="60">
        <f t="shared" si="60"/>
        <v>38</v>
      </c>
      <c r="M47" s="60">
        <v>14</v>
      </c>
      <c r="N47" s="60">
        <f t="shared" si="61"/>
        <v>36</v>
      </c>
      <c r="O47" s="60">
        <v>19</v>
      </c>
      <c r="P47" s="60">
        <f t="shared" si="62"/>
        <v>31</v>
      </c>
      <c r="Q47" s="60"/>
      <c r="R47" s="60">
        <f t="shared" si="63"/>
        <v>0</v>
      </c>
      <c r="S47" s="60"/>
      <c r="T47" s="60">
        <f t="shared" si="64"/>
        <v>0</v>
      </c>
      <c r="U47" s="60"/>
      <c r="V47" s="60"/>
      <c r="W47" s="60"/>
      <c r="X47" s="60"/>
      <c r="Y47" s="61">
        <f t="shared" si="65"/>
        <v>180</v>
      </c>
      <c r="Z47" s="61">
        <f t="shared" si="66"/>
        <v>11</v>
      </c>
      <c r="AA47" s="89">
        <f t="shared" si="78"/>
        <v>0</v>
      </c>
      <c r="AB47" s="62">
        <f t="shared" si="79"/>
        <v>14</v>
      </c>
      <c r="AC47" s="46"/>
      <c r="AD47" s="63">
        <f t="shared" si="69"/>
        <v>38</v>
      </c>
      <c r="AE47" s="63">
        <f t="shared" si="70"/>
        <v>37</v>
      </c>
      <c r="AF47" s="63">
        <f t="shared" si="71"/>
        <v>38</v>
      </c>
      <c r="AG47" s="63">
        <f t="shared" si="72"/>
        <v>36</v>
      </c>
      <c r="AH47" s="63">
        <f t="shared" si="73"/>
        <v>31</v>
      </c>
      <c r="AI47" s="63">
        <f t="shared" si="74"/>
        <v>0</v>
      </c>
      <c r="AJ47" s="63">
        <f t="shared" si="75"/>
        <v>0</v>
      </c>
      <c r="AK47" s="34">
        <f t="shared" si="76"/>
        <v>0</v>
      </c>
      <c r="AL47" s="34">
        <f t="shared" si="77"/>
        <v>0</v>
      </c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</row>
    <row r="48" spans="1:89" ht="15.75" customHeight="1">
      <c r="A48" s="94">
        <v>12</v>
      </c>
      <c r="B48" s="65" t="s">
        <v>59</v>
      </c>
      <c r="C48" s="65" t="s">
        <v>176</v>
      </c>
      <c r="D48" s="60">
        <v>9489</v>
      </c>
      <c r="E48" s="58">
        <v>2010</v>
      </c>
      <c r="F48" s="65" t="s">
        <v>297</v>
      </c>
      <c r="G48" s="60">
        <v>8</v>
      </c>
      <c r="H48" s="60">
        <f t="shared" si="58"/>
        <v>42</v>
      </c>
      <c r="I48" s="60">
        <v>10</v>
      </c>
      <c r="J48" s="60">
        <f t="shared" si="59"/>
        <v>40</v>
      </c>
      <c r="K48" s="60">
        <v>11</v>
      </c>
      <c r="L48" s="60">
        <f t="shared" si="60"/>
        <v>39</v>
      </c>
      <c r="M48" s="60">
        <v>9</v>
      </c>
      <c r="N48" s="60">
        <f t="shared" si="61"/>
        <v>41</v>
      </c>
      <c r="O48" s="60"/>
      <c r="P48" s="60">
        <f t="shared" si="62"/>
        <v>0</v>
      </c>
      <c r="Q48" s="60"/>
      <c r="R48" s="60">
        <f t="shared" si="63"/>
        <v>0</v>
      </c>
      <c r="S48" s="60"/>
      <c r="T48" s="60">
        <f t="shared" si="64"/>
        <v>0</v>
      </c>
      <c r="U48" s="60"/>
      <c r="V48" s="60"/>
      <c r="W48" s="60"/>
      <c r="X48" s="60"/>
      <c r="Y48" s="61">
        <f t="shared" si="65"/>
        <v>162</v>
      </c>
      <c r="Z48" s="61">
        <f t="shared" si="66"/>
        <v>12</v>
      </c>
      <c r="AA48" s="89">
        <f t="shared" si="78"/>
        <v>1</v>
      </c>
      <c r="AB48" s="62">
        <f t="shared" si="79"/>
        <v>10</v>
      </c>
      <c r="AC48" s="46"/>
      <c r="AD48" s="63">
        <f t="shared" si="69"/>
        <v>42</v>
      </c>
      <c r="AE48" s="63">
        <f t="shared" si="70"/>
        <v>40</v>
      </c>
      <c r="AF48" s="63">
        <f t="shared" si="71"/>
        <v>39</v>
      </c>
      <c r="AG48" s="63">
        <f t="shared" si="72"/>
        <v>41</v>
      </c>
      <c r="AH48" s="63">
        <f t="shared" si="73"/>
        <v>0</v>
      </c>
      <c r="AI48" s="63">
        <f t="shared" si="74"/>
        <v>0</v>
      </c>
      <c r="AJ48" s="63">
        <f t="shared" si="75"/>
        <v>0</v>
      </c>
      <c r="AK48" s="34">
        <f t="shared" si="76"/>
        <v>0</v>
      </c>
      <c r="AL48" s="34">
        <f t="shared" si="77"/>
        <v>0</v>
      </c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</row>
    <row r="49" spans="1:57" ht="15.75" customHeight="1">
      <c r="A49" s="94">
        <v>13</v>
      </c>
      <c r="B49" s="57" t="s">
        <v>73</v>
      </c>
      <c r="C49" s="57" t="s">
        <v>178</v>
      </c>
      <c r="D49" s="92">
        <v>9971</v>
      </c>
      <c r="E49" s="58">
        <v>2010</v>
      </c>
      <c r="F49" s="59" t="s">
        <v>81</v>
      </c>
      <c r="G49" s="60">
        <v>10</v>
      </c>
      <c r="H49" s="60">
        <f t="shared" si="58"/>
        <v>40</v>
      </c>
      <c r="I49" s="60"/>
      <c r="J49" s="60">
        <f t="shared" si="59"/>
        <v>0</v>
      </c>
      <c r="K49" s="60">
        <v>8</v>
      </c>
      <c r="L49" s="60">
        <f t="shared" si="60"/>
        <v>42</v>
      </c>
      <c r="M49" s="60">
        <v>10</v>
      </c>
      <c r="N49" s="60">
        <f t="shared" si="61"/>
        <v>40</v>
      </c>
      <c r="O49" s="60">
        <v>13</v>
      </c>
      <c r="P49" s="60">
        <f t="shared" si="62"/>
        <v>37</v>
      </c>
      <c r="Q49" s="60"/>
      <c r="R49" s="60">
        <f t="shared" si="63"/>
        <v>0</v>
      </c>
      <c r="S49" s="60"/>
      <c r="T49" s="60">
        <f t="shared" si="64"/>
        <v>0</v>
      </c>
      <c r="U49" s="60"/>
      <c r="V49" s="60"/>
      <c r="W49" s="60"/>
      <c r="X49" s="60"/>
      <c r="Y49" s="61">
        <f t="shared" si="65"/>
        <v>159</v>
      </c>
      <c r="Z49" s="61">
        <f t="shared" si="66"/>
        <v>13</v>
      </c>
      <c r="AA49" s="89">
        <f t="shared" si="78"/>
        <v>1</v>
      </c>
      <c r="AB49" s="62">
        <f t="shared" si="79"/>
        <v>10</v>
      </c>
      <c r="AC49" s="46"/>
      <c r="AD49" s="63">
        <f t="shared" si="69"/>
        <v>40</v>
      </c>
      <c r="AE49" s="63">
        <f t="shared" si="70"/>
        <v>0</v>
      </c>
      <c r="AF49" s="63">
        <f t="shared" si="71"/>
        <v>42</v>
      </c>
      <c r="AG49" s="63">
        <f t="shared" si="72"/>
        <v>40</v>
      </c>
      <c r="AH49" s="63">
        <f t="shared" si="73"/>
        <v>37</v>
      </c>
      <c r="AI49" s="63">
        <f t="shared" si="74"/>
        <v>0</v>
      </c>
      <c r="AJ49" s="63">
        <f t="shared" si="75"/>
        <v>0</v>
      </c>
      <c r="AK49" s="34">
        <f t="shared" si="76"/>
        <v>0</v>
      </c>
      <c r="AL49" s="34">
        <f t="shared" si="77"/>
        <v>0</v>
      </c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</row>
    <row r="50" spans="1:57" ht="15.75" customHeight="1">
      <c r="A50" s="94">
        <v>14</v>
      </c>
      <c r="B50" s="57" t="s">
        <v>64</v>
      </c>
      <c r="C50" s="57" t="s">
        <v>182</v>
      </c>
      <c r="D50" s="92">
        <v>9943</v>
      </c>
      <c r="E50" s="58">
        <v>2011</v>
      </c>
      <c r="F50" s="59" t="s">
        <v>48</v>
      </c>
      <c r="G50" s="60">
        <v>14</v>
      </c>
      <c r="H50" s="60">
        <f t="shared" si="58"/>
        <v>36</v>
      </c>
      <c r="I50" s="60">
        <v>18</v>
      </c>
      <c r="J50" s="60">
        <f t="shared" si="59"/>
        <v>32</v>
      </c>
      <c r="K50" s="60">
        <v>18</v>
      </c>
      <c r="L50" s="60">
        <f t="shared" si="60"/>
        <v>32</v>
      </c>
      <c r="M50" s="60">
        <v>19</v>
      </c>
      <c r="N50" s="60">
        <f t="shared" si="61"/>
        <v>31</v>
      </c>
      <c r="O50" s="60">
        <v>25</v>
      </c>
      <c r="P50" s="60">
        <f t="shared" si="62"/>
        <v>25</v>
      </c>
      <c r="Q50" s="60"/>
      <c r="R50" s="60">
        <f t="shared" si="63"/>
        <v>0</v>
      </c>
      <c r="S50" s="60"/>
      <c r="T50" s="60">
        <f t="shared" si="64"/>
        <v>0</v>
      </c>
      <c r="U50" s="60"/>
      <c r="V50" s="60"/>
      <c r="W50" s="60"/>
      <c r="X50" s="60"/>
      <c r="Y50" s="61">
        <f t="shared" si="65"/>
        <v>156</v>
      </c>
      <c r="Z50" s="61">
        <f t="shared" si="66"/>
        <v>14</v>
      </c>
      <c r="AA50" s="89">
        <f t="shared" si="78"/>
        <v>0</v>
      </c>
      <c r="AB50" s="62">
        <f t="shared" si="79"/>
        <v>19</v>
      </c>
      <c r="AC50" s="46"/>
      <c r="AD50" s="63">
        <f t="shared" si="69"/>
        <v>36</v>
      </c>
      <c r="AE50" s="63">
        <f t="shared" si="70"/>
        <v>32</v>
      </c>
      <c r="AF50" s="63">
        <f t="shared" si="71"/>
        <v>32</v>
      </c>
      <c r="AG50" s="63">
        <f t="shared" si="72"/>
        <v>31</v>
      </c>
      <c r="AH50" s="63">
        <f t="shared" si="73"/>
        <v>25</v>
      </c>
      <c r="AI50" s="63">
        <f t="shared" si="74"/>
        <v>0</v>
      </c>
      <c r="AJ50" s="63">
        <f t="shared" si="75"/>
        <v>0</v>
      </c>
      <c r="AK50" s="34">
        <f t="shared" si="76"/>
        <v>0</v>
      </c>
      <c r="AL50" s="34">
        <f t="shared" si="77"/>
        <v>0</v>
      </c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</row>
    <row r="51" spans="1:57" ht="15.75" customHeight="1">
      <c r="A51" s="94">
        <v>15</v>
      </c>
      <c r="B51" s="70" t="s">
        <v>168</v>
      </c>
      <c r="C51" s="70" t="s">
        <v>204</v>
      </c>
      <c r="D51" s="93">
        <v>10070</v>
      </c>
      <c r="E51" s="58">
        <v>2011</v>
      </c>
      <c r="F51" s="72" t="s">
        <v>47</v>
      </c>
      <c r="G51" s="60"/>
      <c r="H51" s="60">
        <f t="shared" si="58"/>
        <v>0</v>
      </c>
      <c r="I51" s="60">
        <v>12</v>
      </c>
      <c r="J51" s="60">
        <f t="shared" si="59"/>
        <v>38</v>
      </c>
      <c r="K51" s="60">
        <v>13</v>
      </c>
      <c r="L51" s="60">
        <f t="shared" si="60"/>
        <v>37</v>
      </c>
      <c r="M51" s="60">
        <v>13</v>
      </c>
      <c r="N51" s="60">
        <f t="shared" si="61"/>
        <v>37</v>
      </c>
      <c r="O51" s="60">
        <v>11</v>
      </c>
      <c r="P51" s="60">
        <f t="shared" si="62"/>
        <v>39</v>
      </c>
      <c r="Q51" s="60"/>
      <c r="R51" s="60">
        <f t="shared" si="63"/>
        <v>0</v>
      </c>
      <c r="S51" s="60"/>
      <c r="T51" s="60">
        <f t="shared" si="64"/>
        <v>0</v>
      </c>
      <c r="U51" s="60"/>
      <c r="V51" s="60"/>
      <c r="W51" s="60"/>
      <c r="X51" s="60"/>
      <c r="Y51" s="61">
        <f t="shared" si="65"/>
        <v>151</v>
      </c>
      <c r="Z51" s="61">
        <f t="shared" si="66"/>
        <v>15</v>
      </c>
      <c r="AA51" s="89">
        <f t="shared" si="78"/>
        <v>1</v>
      </c>
      <c r="AB51" s="62">
        <f t="shared" si="79"/>
        <v>12</v>
      </c>
      <c r="AC51" s="46"/>
      <c r="AD51" s="63">
        <f t="shared" si="69"/>
        <v>0</v>
      </c>
      <c r="AE51" s="63">
        <f t="shared" si="70"/>
        <v>38</v>
      </c>
      <c r="AF51" s="63">
        <f t="shared" si="71"/>
        <v>37</v>
      </c>
      <c r="AG51" s="63">
        <f t="shared" si="72"/>
        <v>37</v>
      </c>
      <c r="AH51" s="63">
        <f t="shared" si="73"/>
        <v>39</v>
      </c>
      <c r="AI51" s="63">
        <f t="shared" si="74"/>
        <v>0</v>
      </c>
      <c r="AJ51" s="63">
        <f t="shared" si="75"/>
        <v>0</v>
      </c>
      <c r="AK51" s="34">
        <f t="shared" si="76"/>
        <v>0</v>
      </c>
      <c r="AL51" s="34">
        <f t="shared" si="77"/>
        <v>0</v>
      </c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</row>
    <row r="52" spans="1:57" ht="15.75" customHeight="1">
      <c r="A52" s="94">
        <v>16</v>
      </c>
      <c r="B52" s="70" t="s">
        <v>69</v>
      </c>
      <c r="C52" s="70" t="s">
        <v>188</v>
      </c>
      <c r="D52" s="93">
        <v>10517</v>
      </c>
      <c r="E52" s="58">
        <v>2010</v>
      </c>
      <c r="F52" s="72" t="s">
        <v>79</v>
      </c>
      <c r="G52" s="60">
        <v>20</v>
      </c>
      <c r="H52" s="60">
        <f t="shared" si="58"/>
        <v>30</v>
      </c>
      <c r="I52" s="60">
        <v>23</v>
      </c>
      <c r="J52" s="60">
        <f t="shared" si="59"/>
        <v>27</v>
      </c>
      <c r="K52" s="60">
        <v>22</v>
      </c>
      <c r="L52" s="60">
        <f t="shared" si="60"/>
        <v>28</v>
      </c>
      <c r="M52" s="60">
        <v>18</v>
      </c>
      <c r="N52" s="60">
        <f t="shared" si="61"/>
        <v>32</v>
      </c>
      <c r="O52" s="60">
        <v>22</v>
      </c>
      <c r="P52" s="60">
        <f t="shared" si="62"/>
        <v>28</v>
      </c>
      <c r="Q52" s="60"/>
      <c r="R52" s="60">
        <f t="shared" si="63"/>
        <v>0</v>
      </c>
      <c r="S52" s="60"/>
      <c r="T52" s="60">
        <f t="shared" si="64"/>
        <v>0</v>
      </c>
      <c r="U52" s="60"/>
      <c r="V52" s="60"/>
      <c r="W52" s="60"/>
      <c r="X52" s="60"/>
      <c r="Y52" s="61">
        <f t="shared" si="65"/>
        <v>145</v>
      </c>
      <c r="Z52" s="61">
        <f t="shared" si="66"/>
        <v>16</v>
      </c>
      <c r="AA52" s="89">
        <f t="shared" si="78"/>
        <v>0</v>
      </c>
      <c r="AB52" s="62">
        <f t="shared" si="79"/>
        <v>21</v>
      </c>
      <c r="AC52" s="46"/>
      <c r="AD52" s="63">
        <f t="shared" si="69"/>
        <v>30</v>
      </c>
      <c r="AE52" s="63">
        <f t="shared" si="70"/>
        <v>27</v>
      </c>
      <c r="AF52" s="63">
        <f t="shared" si="71"/>
        <v>28</v>
      </c>
      <c r="AG52" s="63">
        <f t="shared" si="72"/>
        <v>32</v>
      </c>
      <c r="AH52" s="63">
        <f t="shared" si="73"/>
        <v>28</v>
      </c>
      <c r="AI52" s="63">
        <f t="shared" si="74"/>
        <v>0</v>
      </c>
      <c r="AJ52" s="63">
        <f t="shared" si="75"/>
        <v>0</v>
      </c>
      <c r="AK52" s="34">
        <f t="shared" si="76"/>
        <v>0</v>
      </c>
      <c r="AL52" s="34">
        <f t="shared" si="77"/>
        <v>0</v>
      </c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</row>
    <row r="53" spans="1:57" ht="15.75" customHeight="1">
      <c r="A53" s="94">
        <v>17</v>
      </c>
      <c r="B53" s="70" t="s">
        <v>63</v>
      </c>
      <c r="C53" s="70" t="s">
        <v>181</v>
      </c>
      <c r="D53" s="93">
        <v>9559</v>
      </c>
      <c r="E53" s="58">
        <v>2011</v>
      </c>
      <c r="F53" s="72" t="s">
        <v>83</v>
      </c>
      <c r="G53" s="60">
        <v>13</v>
      </c>
      <c r="H53" s="60">
        <f t="shared" si="58"/>
        <v>37</v>
      </c>
      <c r="I53" s="60"/>
      <c r="J53" s="60">
        <f t="shared" si="59"/>
        <v>0</v>
      </c>
      <c r="K53" s="60">
        <v>15</v>
      </c>
      <c r="L53" s="60">
        <f t="shared" si="60"/>
        <v>35</v>
      </c>
      <c r="M53" s="60">
        <v>16</v>
      </c>
      <c r="N53" s="60">
        <f t="shared" si="61"/>
        <v>34</v>
      </c>
      <c r="O53" s="60">
        <v>15</v>
      </c>
      <c r="P53" s="60">
        <f t="shared" si="62"/>
        <v>35</v>
      </c>
      <c r="Q53" s="60"/>
      <c r="R53" s="60">
        <f t="shared" si="63"/>
        <v>0</v>
      </c>
      <c r="S53" s="60"/>
      <c r="T53" s="60">
        <f t="shared" si="64"/>
        <v>0</v>
      </c>
      <c r="U53" s="60"/>
      <c r="V53" s="60"/>
      <c r="W53" s="60"/>
      <c r="X53" s="60"/>
      <c r="Y53" s="61">
        <f t="shared" si="65"/>
        <v>141</v>
      </c>
      <c r="Z53" s="61">
        <f t="shared" si="66"/>
        <v>17</v>
      </c>
      <c r="AA53" s="89">
        <f t="shared" si="78"/>
        <v>1</v>
      </c>
      <c r="AB53" s="62">
        <f t="shared" si="79"/>
        <v>15</v>
      </c>
      <c r="AC53" s="46"/>
      <c r="AD53" s="63">
        <f t="shared" si="69"/>
        <v>37</v>
      </c>
      <c r="AE53" s="63">
        <f t="shared" si="70"/>
        <v>0</v>
      </c>
      <c r="AF53" s="63">
        <f t="shared" si="71"/>
        <v>35</v>
      </c>
      <c r="AG53" s="63">
        <f t="shared" si="72"/>
        <v>34</v>
      </c>
      <c r="AH53" s="63">
        <f t="shared" si="73"/>
        <v>35</v>
      </c>
      <c r="AI53" s="63">
        <f t="shared" si="74"/>
        <v>0</v>
      </c>
      <c r="AJ53" s="63">
        <f t="shared" si="75"/>
        <v>0</v>
      </c>
      <c r="AK53" s="34">
        <f t="shared" si="76"/>
        <v>0</v>
      </c>
      <c r="AL53" s="34">
        <f t="shared" si="77"/>
        <v>0</v>
      </c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</row>
    <row r="54" spans="1:57" ht="15.75" customHeight="1">
      <c r="A54" s="94">
        <v>18</v>
      </c>
      <c r="B54" s="70" t="s">
        <v>164</v>
      </c>
      <c r="C54" s="70" t="s">
        <v>199</v>
      </c>
      <c r="D54" s="93">
        <v>10459</v>
      </c>
      <c r="E54" s="58">
        <v>2011</v>
      </c>
      <c r="F54" s="72" t="s">
        <v>208</v>
      </c>
      <c r="G54" s="60"/>
      <c r="H54" s="60">
        <f t="shared" si="58"/>
        <v>0</v>
      </c>
      <c r="I54" s="60">
        <v>15</v>
      </c>
      <c r="J54" s="60">
        <f t="shared" si="59"/>
        <v>35</v>
      </c>
      <c r="K54" s="60">
        <v>17</v>
      </c>
      <c r="L54" s="60">
        <f t="shared" si="60"/>
        <v>33</v>
      </c>
      <c r="M54" s="60">
        <v>12</v>
      </c>
      <c r="N54" s="60">
        <f t="shared" si="61"/>
        <v>38</v>
      </c>
      <c r="O54" s="60">
        <v>16</v>
      </c>
      <c r="P54" s="60">
        <f t="shared" si="62"/>
        <v>34</v>
      </c>
      <c r="Q54" s="60"/>
      <c r="R54" s="60">
        <f t="shared" si="63"/>
        <v>0</v>
      </c>
      <c r="S54" s="60"/>
      <c r="T54" s="60">
        <f t="shared" si="64"/>
        <v>0</v>
      </c>
      <c r="U54" s="60"/>
      <c r="V54" s="60"/>
      <c r="W54" s="60"/>
      <c r="X54" s="60"/>
      <c r="Y54" s="61">
        <f t="shared" si="65"/>
        <v>140</v>
      </c>
      <c r="Z54" s="61">
        <f t="shared" si="66"/>
        <v>18</v>
      </c>
      <c r="AA54" s="89">
        <f t="shared" si="78"/>
        <v>1</v>
      </c>
      <c r="AB54" s="62">
        <f t="shared" si="79"/>
        <v>15</v>
      </c>
      <c r="AC54" s="46"/>
      <c r="AD54" s="63">
        <f t="shared" si="69"/>
        <v>0</v>
      </c>
      <c r="AE54" s="63">
        <f t="shared" si="70"/>
        <v>35</v>
      </c>
      <c r="AF54" s="63">
        <f t="shared" si="71"/>
        <v>33</v>
      </c>
      <c r="AG54" s="63">
        <f t="shared" si="72"/>
        <v>38</v>
      </c>
      <c r="AH54" s="63">
        <f t="shared" si="73"/>
        <v>34</v>
      </c>
      <c r="AI54" s="63">
        <f t="shared" si="74"/>
        <v>0</v>
      </c>
      <c r="AJ54" s="63">
        <f t="shared" si="75"/>
        <v>0</v>
      </c>
      <c r="AK54" s="34">
        <f t="shared" si="76"/>
        <v>0</v>
      </c>
      <c r="AL54" s="34">
        <f t="shared" si="77"/>
        <v>0</v>
      </c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</row>
    <row r="55" spans="1:57" ht="15.75" customHeight="1">
      <c r="A55" s="94">
        <v>19</v>
      </c>
      <c r="B55" s="70" t="s">
        <v>56</v>
      </c>
      <c r="C55" s="70" t="s">
        <v>185</v>
      </c>
      <c r="D55" s="93">
        <v>10349</v>
      </c>
      <c r="E55" s="58">
        <v>2011</v>
      </c>
      <c r="F55" s="72" t="s">
        <v>79</v>
      </c>
      <c r="G55" s="60">
        <v>17</v>
      </c>
      <c r="H55" s="60">
        <f t="shared" si="58"/>
        <v>33</v>
      </c>
      <c r="I55" s="60">
        <v>20</v>
      </c>
      <c r="J55" s="60">
        <f t="shared" si="59"/>
        <v>30</v>
      </c>
      <c r="K55" s="60">
        <v>23</v>
      </c>
      <c r="L55" s="60">
        <f t="shared" si="60"/>
        <v>27</v>
      </c>
      <c r="M55" s="60">
        <v>24</v>
      </c>
      <c r="N55" s="60">
        <f t="shared" si="61"/>
        <v>26</v>
      </c>
      <c r="O55" s="60">
        <v>29</v>
      </c>
      <c r="P55" s="60">
        <f t="shared" si="62"/>
        <v>21</v>
      </c>
      <c r="Q55" s="60"/>
      <c r="R55" s="60">
        <f t="shared" si="63"/>
        <v>0</v>
      </c>
      <c r="S55" s="60"/>
      <c r="T55" s="60">
        <f t="shared" si="64"/>
        <v>0</v>
      </c>
      <c r="U55" s="60"/>
      <c r="V55" s="60"/>
      <c r="W55" s="60"/>
      <c r="X55" s="60"/>
      <c r="Y55" s="61">
        <f t="shared" si="65"/>
        <v>137</v>
      </c>
      <c r="Z55" s="61">
        <f t="shared" si="66"/>
        <v>19</v>
      </c>
      <c r="AA55" s="89">
        <f t="shared" si="78"/>
        <v>0</v>
      </c>
      <c r="AB55" s="62">
        <f t="shared" si="79"/>
        <v>23</v>
      </c>
      <c r="AC55" s="46"/>
      <c r="AD55" s="63">
        <f t="shared" si="69"/>
        <v>33</v>
      </c>
      <c r="AE55" s="63">
        <f t="shared" si="70"/>
        <v>30</v>
      </c>
      <c r="AF55" s="63">
        <f t="shared" si="71"/>
        <v>27</v>
      </c>
      <c r="AG55" s="63">
        <f t="shared" si="72"/>
        <v>26</v>
      </c>
      <c r="AH55" s="63">
        <f t="shared" si="73"/>
        <v>21</v>
      </c>
      <c r="AI55" s="63">
        <f t="shared" si="74"/>
        <v>0</v>
      </c>
      <c r="AJ55" s="63">
        <f t="shared" si="75"/>
        <v>0</v>
      </c>
      <c r="AK55" s="34">
        <f t="shared" si="76"/>
        <v>0</v>
      </c>
      <c r="AL55" s="34">
        <f t="shared" si="77"/>
        <v>0</v>
      </c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</row>
    <row r="56" spans="1:57" ht="15.75" customHeight="1">
      <c r="A56" s="94">
        <v>20</v>
      </c>
      <c r="B56" s="68" t="s">
        <v>167</v>
      </c>
      <c r="C56" s="68" t="s">
        <v>203</v>
      </c>
      <c r="D56" s="69">
        <v>10577</v>
      </c>
      <c r="E56" s="69">
        <v>2010</v>
      </c>
      <c r="F56" s="68" t="s">
        <v>209</v>
      </c>
      <c r="G56" s="60"/>
      <c r="H56" s="60">
        <f t="shared" si="58"/>
        <v>0</v>
      </c>
      <c r="I56" s="60">
        <v>17</v>
      </c>
      <c r="J56" s="60">
        <f t="shared" si="59"/>
        <v>33</v>
      </c>
      <c r="K56" s="60">
        <v>16</v>
      </c>
      <c r="L56" s="60">
        <f t="shared" si="60"/>
        <v>34</v>
      </c>
      <c r="M56" s="60">
        <v>15</v>
      </c>
      <c r="N56" s="60">
        <f t="shared" si="61"/>
        <v>35</v>
      </c>
      <c r="O56" s="60">
        <v>17</v>
      </c>
      <c r="P56" s="60">
        <f t="shared" si="62"/>
        <v>33</v>
      </c>
      <c r="Q56" s="60"/>
      <c r="R56" s="60">
        <f t="shared" si="63"/>
        <v>0</v>
      </c>
      <c r="S56" s="60"/>
      <c r="T56" s="60">
        <f t="shared" si="64"/>
        <v>0</v>
      </c>
      <c r="U56" s="60"/>
      <c r="V56" s="60"/>
      <c r="W56" s="60"/>
      <c r="X56" s="60"/>
      <c r="Y56" s="61">
        <f t="shared" si="65"/>
        <v>135</v>
      </c>
      <c r="Z56" s="61">
        <f t="shared" si="66"/>
        <v>20</v>
      </c>
      <c r="AA56" s="89">
        <f t="shared" si="78"/>
        <v>1</v>
      </c>
      <c r="AB56" s="62">
        <f t="shared" si="79"/>
        <v>16</v>
      </c>
      <c r="AC56" s="46"/>
      <c r="AD56" s="63">
        <f t="shared" si="69"/>
        <v>0</v>
      </c>
      <c r="AE56" s="63">
        <f t="shared" si="70"/>
        <v>33</v>
      </c>
      <c r="AF56" s="63">
        <f t="shared" si="71"/>
        <v>34</v>
      </c>
      <c r="AG56" s="63">
        <f t="shared" si="72"/>
        <v>35</v>
      </c>
      <c r="AH56" s="63">
        <f t="shared" si="73"/>
        <v>33</v>
      </c>
      <c r="AI56" s="63">
        <f t="shared" si="74"/>
        <v>0</v>
      </c>
      <c r="AJ56" s="63">
        <f t="shared" si="75"/>
        <v>0</v>
      </c>
      <c r="AK56" s="34">
        <f t="shared" si="76"/>
        <v>0</v>
      </c>
      <c r="AL56" s="34">
        <f t="shared" si="77"/>
        <v>0</v>
      </c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</row>
    <row r="57" spans="1:57" ht="15.75" customHeight="1">
      <c r="A57" s="94">
        <v>21</v>
      </c>
      <c r="B57" s="70" t="s">
        <v>67</v>
      </c>
      <c r="C57" s="70" t="s">
        <v>186</v>
      </c>
      <c r="D57" s="93">
        <v>9609</v>
      </c>
      <c r="E57" s="71">
        <v>2011</v>
      </c>
      <c r="F57" s="72" t="s">
        <v>83</v>
      </c>
      <c r="G57" s="60">
        <v>18</v>
      </c>
      <c r="H57" s="60">
        <f t="shared" si="58"/>
        <v>32</v>
      </c>
      <c r="I57" s="60"/>
      <c r="J57" s="60">
        <f t="shared" si="59"/>
        <v>0</v>
      </c>
      <c r="K57" s="60">
        <v>14</v>
      </c>
      <c r="L57" s="60">
        <f t="shared" si="60"/>
        <v>36</v>
      </c>
      <c r="M57" s="60">
        <v>20</v>
      </c>
      <c r="N57" s="60">
        <f t="shared" si="61"/>
        <v>30</v>
      </c>
      <c r="O57" s="60">
        <v>14</v>
      </c>
      <c r="P57" s="60">
        <f t="shared" si="62"/>
        <v>36</v>
      </c>
      <c r="Q57" s="60"/>
      <c r="R57" s="60">
        <f t="shared" si="63"/>
        <v>0</v>
      </c>
      <c r="S57" s="60"/>
      <c r="T57" s="60">
        <f t="shared" si="64"/>
        <v>0</v>
      </c>
      <c r="U57" s="60"/>
      <c r="V57" s="60"/>
      <c r="W57" s="60"/>
      <c r="X57" s="60"/>
      <c r="Y57" s="61">
        <f t="shared" si="65"/>
        <v>134</v>
      </c>
      <c r="Z57" s="61">
        <f t="shared" si="66"/>
        <v>21</v>
      </c>
      <c r="AA57" s="89">
        <f t="shared" si="78"/>
        <v>1</v>
      </c>
      <c r="AB57" s="62">
        <f t="shared" si="79"/>
        <v>17</v>
      </c>
      <c r="AC57" s="46"/>
      <c r="AD57" s="63">
        <f t="shared" si="69"/>
        <v>32</v>
      </c>
      <c r="AE57" s="63">
        <f t="shared" si="70"/>
        <v>0</v>
      </c>
      <c r="AF57" s="63">
        <f t="shared" si="71"/>
        <v>36</v>
      </c>
      <c r="AG57" s="63">
        <f t="shared" si="72"/>
        <v>30</v>
      </c>
      <c r="AH57" s="63">
        <f t="shared" si="73"/>
        <v>36</v>
      </c>
      <c r="AI57" s="63">
        <f t="shared" si="74"/>
        <v>0</v>
      </c>
      <c r="AJ57" s="63">
        <f t="shared" si="75"/>
        <v>0</v>
      </c>
      <c r="AK57" s="34">
        <f t="shared" si="76"/>
        <v>0</v>
      </c>
      <c r="AL57" s="34">
        <f t="shared" si="77"/>
        <v>0</v>
      </c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</row>
    <row r="58" spans="1:57" ht="15.75" customHeight="1">
      <c r="A58" s="94">
        <v>22</v>
      </c>
      <c r="B58" s="68" t="s">
        <v>65</v>
      </c>
      <c r="C58" s="68" t="s">
        <v>183</v>
      </c>
      <c r="D58" s="69">
        <v>10460</v>
      </c>
      <c r="E58" s="69">
        <v>2010</v>
      </c>
      <c r="F58" s="68" t="s">
        <v>48</v>
      </c>
      <c r="G58" s="60">
        <v>15</v>
      </c>
      <c r="H58" s="60">
        <f t="shared" si="58"/>
        <v>35</v>
      </c>
      <c r="I58" s="60">
        <v>25</v>
      </c>
      <c r="J58" s="60">
        <f t="shared" si="59"/>
        <v>25</v>
      </c>
      <c r="K58" s="60">
        <v>19</v>
      </c>
      <c r="L58" s="60">
        <f t="shared" si="60"/>
        <v>31</v>
      </c>
      <c r="M58" s="60">
        <v>23</v>
      </c>
      <c r="N58" s="60">
        <f t="shared" si="61"/>
        <v>27</v>
      </c>
      <c r="O58" s="60"/>
      <c r="P58" s="60">
        <f t="shared" si="62"/>
        <v>0</v>
      </c>
      <c r="Q58" s="60"/>
      <c r="R58" s="60">
        <f t="shared" si="63"/>
        <v>0</v>
      </c>
      <c r="S58" s="60"/>
      <c r="T58" s="60">
        <f t="shared" si="64"/>
        <v>0</v>
      </c>
      <c r="U58" s="60"/>
      <c r="V58" s="60"/>
      <c r="W58" s="60"/>
      <c r="X58" s="60"/>
      <c r="Y58" s="61">
        <f t="shared" si="65"/>
        <v>118</v>
      </c>
      <c r="Z58" s="61">
        <f t="shared" si="66"/>
        <v>22</v>
      </c>
      <c r="AA58" s="89">
        <f t="shared" si="78"/>
        <v>1</v>
      </c>
      <c r="AB58" s="62">
        <f t="shared" si="79"/>
        <v>21</v>
      </c>
      <c r="AC58" s="46"/>
      <c r="AD58" s="63">
        <f t="shared" si="69"/>
        <v>35</v>
      </c>
      <c r="AE58" s="63">
        <f t="shared" si="70"/>
        <v>25</v>
      </c>
      <c r="AF58" s="63">
        <f t="shared" si="71"/>
        <v>31</v>
      </c>
      <c r="AG58" s="63">
        <f t="shared" si="72"/>
        <v>27</v>
      </c>
      <c r="AH58" s="63">
        <f t="shared" si="73"/>
        <v>0</v>
      </c>
      <c r="AI58" s="63">
        <f t="shared" si="74"/>
        <v>0</v>
      </c>
      <c r="AJ58" s="63">
        <f t="shared" si="75"/>
        <v>0</v>
      </c>
      <c r="AK58" s="34">
        <f t="shared" si="76"/>
        <v>0</v>
      </c>
      <c r="AL58" s="34">
        <f t="shared" si="77"/>
        <v>0</v>
      </c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</row>
    <row r="59" spans="1:57" ht="15.75" customHeight="1">
      <c r="A59" s="94">
        <v>23</v>
      </c>
      <c r="B59" s="70" t="s">
        <v>74</v>
      </c>
      <c r="C59" s="70" t="s">
        <v>184</v>
      </c>
      <c r="D59" s="93">
        <v>9964</v>
      </c>
      <c r="E59" s="71">
        <v>2011</v>
      </c>
      <c r="F59" s="72" t="s">
        <v>82</v>
      </c>
      <c r="G59" s="60">
        <v>16</v>
      </c>
      <c r="H59" s="60">
        <f t="shared" si="58"/>
        <v>34</v>
      </c>
      <c r="I59" s="60">
        <v>27</v>
      </c>
      <c r="J59" s="60">
        <f t="shared" si="59"/>
        <v>23</v>
      </c>
      <c r="K59" s="60">
        <v>20</v>
      </c>
      <c r="L59" s="60">
        <f t="shared" si="60"/>
        <v>30</v>
      </c>
      <c r="M59" s="60"/>
      <c r="N59" s="60">
        <f t="shared" si="61"/>
        <v>0</v>
      </c>
      <c r="O59" s="60">
        <v>21</v>
      </c>
      <c r="P59" s="60">
        <f t="shared" si="62"/>
        <v>29</v>
      </c>
      <c r="Q59" s="60"/>
      <c r="R59" s="60">
        <f t="shared" si="63"/>
        <v>0</v>
      </c>
      <c r="S59" s="60"/>
      <c r="T59" s="60">
        <f t="shared" si="64"/>
        <v>0</v>
      </c>
      <c r="U59" s="60"/>
      <c r="V59" s="60"/>
      <c r="W59" s="60"/>
      <c r="X59" s="60"/>
      <c r="Y59" s="61">
        <f t="shared" si="65"/>
        <v>116</v>
      </c>
      <c r="Z59" s="61">
        <f t="shared" si="66"/>
        <v>23</v>
      </c>
      <c r="AA59" s="89">
        <f t="shared" si="78"/>
        <v>1</v>
      </c>
      <c r="AB59" s="62">
        <f t="shared" si="79"/>
        <v>21</v>
      </c>
      <c r="AC59" s="46"/>
      <c r="AD59" s="63">
        <f t="shared" si="69"/>
        <v>34</v>
      </c>
      <c r="AE59" s="63">
        <f t="shared" si="70"/>
        <v>23</v>
      </c>
      <c r="AF59" s="63">
        <f t="shared" si="71"/>
        <v>30</v>
      </c>
      <c r="AG59" s="63">
        <f t="shared" si="72"/>
        <v>0</v>
      </c>
      <c r="AH59" s="63">
        <f t="shared" si="73"/>
        <v>29</v>
      </c>
      <c r="AI59" s="63">
        <f t="shared" si="74"/>
        <v>0</v>
      </c>
      <c r="AJ59" s="63">
        <f t="shared" si="75"/>
        <v>0</v>
      </c>
      <c r="AK59" s="34">
        <f t="shared" si="76"/>
        <v>0</v>
      </c>
      <c r="AL59" s="34">
        <f t="shared" si="77"/>
        <v>0</v>
      </c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</row>
    <row r="60" spans="1:57" ht="15.75" customHeight="1">
      <c r="A60" s="94">
        <v>24</v>
      </c>
      <c r="B60" s="70" t="s">
        <v>72</v>
      </c>
      <c r="C60" s="70" t="s">
        <v>191</v>
      </c>
      <c r="D60" s="93">
        <v>10463</v>
      </c>
      <c r="E60" s="71">
        <v>2011</v>
      </c>
      <c r="F60" s="72" t="s">
        <v>286</v>
      </c>
      <c r="G60" s="60">
        <v>23</v>
      </c>
      <c r="H60" s="60">
        <f t="shared" si="58"/>
        <v>27</v>
      </c>
      <c r="I60" s="60">
        <v>26</v>
      </c>
      <c r="J60" s="60">
        <f t="shared" si="59"/>
        <v>24</v>
      </c>
      <c r="K60" s="60">
        <v>21</v>
      </c>
      <c r="L60" s="60">
        <f t="shared" si="60"/>
        <v>29</v>
      </c>
      <c r="M60" s="60"/>
      <c r="N60" s="60">
        <f t="shared" si="61"/>
        <v>0</v>
      </c>
      <c r="O60" s="60">
        <v>24</v>
      </c>
      <c r="P60" s="60">
        <f t="shared" si="62"/>
        <v>26</v>
      </c>
      <c r="Q60" s="60"/>
      <c r="R60" s="60">
        <f t="shared" si="63"/>
        <v>0</v>
      </c>
      <c r="S60" s="60"/>
      <c r="T60" s="60">
        <f t="shared" si="64"/>
        <v>0</v>
      </c>
      <c r="U60" s="60"/>
      <c r="V60" s="60"/>
      <c r="W60" s="60"/>
      <c r="X60" s="60"/>
      <c r="Y60" s="61">
        <f t="shared" si="65"/>
        <v>106</v>
      </c>
      <c r="Z60" s="61">
        <f t="shared" si="66"/>
        <v>24</v>
      </c>
      <c r="AA60" s="89">
        <f t="shared" si="78"/>
        <v>1</v>
      </c>
      <c r="AB60" s="62">
        <f t="shared" si="79"/>
        <v>24</v>
      </c>
      <c r="AC60" s="46"/>
      <c r="AD60" s="63">
        <f t="shared" si="69"/>
        <v>27</v>
      </c>
      <c r="AE60" s="63">
        <f t="shared" si="70"/>
        <v>24</v>
      </c>
      <c r="AF60" s="63">
        <f t="shared" si="71"/>
        <v>29</v>
      </c>
      <c r="AG60" s="63">
        <f t="shared" si="72"/>
        <v>0</v>
      </c>
      <c r="AH60" s="63">
        <f t="shared" si="73"/>
        <v>26</v>
      </c>
      <c r="AI60" s="63">
        <f t="shared" si="74"/>
        <v>0</v>
      </c>
      <c r="AJ60" s="63">
        <f t="shared" si="75"/>
        <v>0</v>
      </c>
      <c r="AK60" s="34">
        <f t="shared" si="76"/>
        <v>0</v>
      </c>
      <c r="AL60" s="34">
        <f t="shared" si="77"/>
        <v>0</v>
      </c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</row>
    <row r="61" spans="1:57" ht="15.75" customHeight="1">
      <c r="A61" s="94">
        <v>25</v>
      </c>
      <c r="B61" s="70" t="s">
        <v>68</v>
      </c>
      <c r="C61" s="70" t="s">
        <v>187</v>
      </c>
      <c r="D61" s="93">
        <v>9561</v>
      </c>
      <c r="E61" s="71">
        <v>2011</v>
      </c>
      <c r="F61" s="72" t="s">
        <v>83</v>
      </c>
      <c r="G61" s="60">
        <v>19</v>
      </c>
      <c r="H61" s="60">
        <f t="shared" si="58"/>
        <v>31</v>
      </c>
      <c r="I61" s="60"/>
      <c r="J61" s="60">
        <f t="shared" si="59"/>
        <v>0</v>
      </c>
      <c r="K61" s="60">
        <v>24</v>
      </c>
      <c r="L61" s="60">
        <f t="shared" si="60"/>
        <v>26</v>
      </c>
      <c r="M61" s="60">
        <v>26</v>
      </c>
      <c r="N61" s="60">
        <f t="shared" si="61"/>
        <v>24</v>
      </c>
      <c r="O61" s="60">
        <v>26</v>
      </c>
      <c r="P61" s="60">
        <f t="shared" si="62"/>
        <v>24</v>
      </c>
      <c r="Q61" s="60"/>
      <c r="R61" s="60">
        <f t="shared" si="63"/>
        <v>0</v>
      </c>
      <c r="S61" s="60"/>
      <c r="T61" s="60">
        <f t="shared" si="64"/>
        <v>0</v>
      </c>
      <c r="U61" s="60"/>
      <c r="V61" s="60"/>
      <c r="W61" s="60"/>
      <c r="X61" s="60"/>
      <c r="Y61" s="61">
        <f t="shared" si="65"/>
        <v>105</v>
      </c>
      <c r="Z61" s="61">
        <f t="shared" si="66"/>
        <v>25</v>
      </c>
      <c r="AA61" s="89">
        <f t="shared" si="78"/>
        <v>1</v>
      </c>
      <c r="AB61" s="62">
        <f t="shared" si="79"/>
        <v>24</v>
      </c>
      <c r="AC61" s="46"/>
      <c r="AD61" s="63">
        <f t="shared" si="69"/>
        <v>31</v>
      </c>
      <c r="AE61" s="63">
        <f t="shared" si="70"/>
        <v>0</v>
      </c>
      <c r="AF61" s="63">
        <f t="shared" si="71"/>
        <v>26</v>
      </c>
      <c r="AG61" s="63">
        <f t="shared" si="72"/>
        <v>24</v>
      </c>
      <c r="AH61" s="63">
        <f t="shared" si="73"/>
        <v>24</v>
      </c>
      <c r="AI61" s="63">
        <f t="shared" si="74"/>
        <v>0</v>
      </c>
      <c r="AJ61" s="63">
        <f t="shared" si="75"/>
        <v>0</v>
      </c>
      <c r="AK61" s="34">
        <f t="shared" si="76"/>
        <v>0</v>
      </c>
      <c r="AL61" s="34">
        <f t="shared" si="77"/>
        <v>0</v>
      </c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</row>
    <row r="62" spans="1:57" ht="15.75" customHeight="1">
      <c r="A62" s="94">
        <v>26</v>
      </c>
      <c r="B62" s="70" t="s">
        <v>71</v>
      </c>
      <c r="C62" s="70" t="s">
        <v>190</v>
      </c>
      <c r="D62" s="93">
        <v>10691</v>
      </c>
      <c r="E62" s="71">
        <v>2010</v>
      </c>
      <c r="F62" s="72" t="s">
        <v>84</v>
      </c>
      <c r="G62" s="60">
        <v>22</v>
      </c>
      <c r="H62" s="60">
        <f t="shared" si="58"/>
        <v>28</v>
      </c>
      <c r="I62" s="60">
        <v>24</v>
      </c>
      <c r="J62" s="60">
        <f t="shared" si="59"/>
        <v>26</v>
      </c>
      <c r="K62" s="60">
        <v>28</v>
      </c>
      <c r="L62" s="60">
        <f t="shared" si="60"/>
        <v>22</v>
      </c>
      <c r="M62" s="60">
        <v>25</v>
      </c>
      <c r="N62" s="60">
        <f t="shared" si="61"/>
        <v>25</v>
      </c>
      <c r="O62" s="60"/>
      <c r="P62" s="60">
        <f t="shared" si="62"/>
        <v>0</v>
      </c>
      <c r="Q62" s="60"/>
      <c r="R62" s="60">
        <f t="shared" si="63"/>
        <v>0</v>
      </c>
      <c r="S62" s="60"/>
      <c r="T62" s="60">
        <f t="shared" si="64"/>
        <v>0</v>
      </c>
      <c r="U62" s="60"/>
      <c r="V62" s="60"/>
      <c r="W62" s="60"/>
      <c r="X62" s="60"/>
      <c r="Y62" s="61">
        <f t="shared" si="65"/>
        <v>101</v>
      </c>
      <c r="Z62" s="61">
        <f t="shared" si="66"/>
        <v>26</v>
      </c>
      <c r="AA62" s="89">
        <f t="shared" si="78"/>
        <v>1</v>
      </c>
      <c r="AB62" s="62">
        <f t="shared" si="79"/>
        <v>25</v>
      </c>
      <c r="AC62" s="46"/>
      <c r="AD62" s="63">
        <f t="shared" si="69"/>
        <v>28</v>
      </c>
      <c r="AE62" s="63">
        <f t="shared" si="70"/>
        <v>26</v>
      </c>
      <c r="AF62" s="63">
        <f t="shared" si="71"/>
        <v>22</v>
      </c>
      <c r="AG62" s="63">
        <f t="shared" si="72"/>
        <v>25</v>
      </c>
      <c r="AH62" s="63">
        <f t="shared" si="73"/>
        <v>0</v>
      </c>
      <c r="AI62" s="63">
        <f t="shared" si="74"/>
        <v>0</v>
      </c>
      <c r="AJ62" s="63">
        <f t="shared" si="75"/>
        <v>0</v>
      </c>
      <c r="AK62" s="34">
        <f t="shared" si="76"/>
        <v>0</v>
      </c>
      <c r="AL62" s="34">
        <f t="shared" si="77"/>
        <v>0</v>
      </c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</row>
    <row r="63" spans="1:57" ht="15.75" customHeight="1">
      <c r="A63" s="94">
        <v>27</v>
      </c>
      <c r="B63" s="70" t="s">
        <v>163</v>
      </c>
      <c r="C63" s="70" t="s">
        <v>198</v>
      </c>
      <c r="D63" s="93">
        <v>10461</v>
      </c>
      <c r="E63" s="71">
        <v>2010</v>
      </c>
      <c r="F63" s="72" t="s">
        <v>208</v>
      </c>
      <c r="G63" s="60"/>
      <c r="H63" s="60">
        <f t="shared" si="58"/>
        <v>0</v>
      </c>
      <c r="I63" s="60">
        <v>29</v>
      </c>
      <c r="J63" s="60">
        <f t="shared" si="59"/>
        <v>21</v>
      </c>
      <c r="K63" s="60">
        <v>26</v>
      </c>
      <c r="L63" s="60">
        <f t="shared" si="60"/>
        <v>24</v>
      </c>
      <c r="M63" s="60">
        <v>32</v>
      </c>
      <c r="N63" s="60">
        <f t="shared" si="61"/>
        <v>18</v>
      </c>
      <c r="O63" s="60">
        <v>30</v>
      </c>
      <c r="P63" s="60">
        <f t="shared" si="62"/>
        <v>20</v>
      </c>
      <c r="Q63" s="60"/>
      <c r="R63" s="60">
        <f t="shared" si="63"/>
        <v>0</v>
      </c>
      <c r="S63" s="60"/>
      <c r="T63" s="60">
        <f t="shared" si="64"/>
        <v>0</v>
      </c>
      <c r="U63" s="60"/>
      <c r="V63" s="60"/>
      <c r="W63" s="60"/>
      <c r="X63" s="60"/>
      <c r="Y63" s="61">
        <f t="shared" si="65"/>
        <v>83</v>
      </c>
      <c r="Z63" s="61">
        <f t="shared" si="66"/>
        <v>27</v>
      </c>
      <c r="AA63" s="89">
        <f t="shared" si="78"/>
        <v>1</v>
      </c>
      <c r="AB63" s="62">
        <f t="shared" si="79"/>
        <v>29</v>
      </c>
      <c r="AC63" s="46"/>
      <c r="AD63" s="63">
        <f t="shared" si="69"/>
        <v>0</v>
      </c>
      <c r="AE63" s="63">
        <f t="shared" si="70"/>
        <v>21</v>
      </c>
      <c r="AF63" s="63">
        <f t="shared" si="71"/>
        <v>24</v>
      </c>
      <c r="AG63" s="63">
        <f t="shared" si="72"/>
        <v>18</v>
      </c>
      <c r="AH63" s="63">
        <f t="shared" si="73"/>
        <v>20</v>
      </c>
      <c r="AI63" s="63">
        <f t="shared" si="74"/>
        <v>0</v>
      </c>
      <c r="AJ63" s="63">
        <f t="shared" si="75"/>
        <v>0</v>
      </c>
      <c r="AK63" s="34">
        <f t="shared" si="76"/>
        <v>0</v>
      </c>
      <c r="AL63" s="34">
        <f t="shared" si="77"/>
        <v>0</v>
      </c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</row>
    <row r="64" spans="1:57" ht="15.75" customHeight="1">
      <c r="A64" s="94">
        <v>28</v>
      </c>
      <c r="B64" s="68" t="s">
        <v>65</v>
      </c>
      <c r="C64" s="68" t="s">
        <v>202</v>
      </c>
      <c r="D64" s="69">
        <v>9438</v>
      </c>
      <c r="E64" s="69">
        <v>2010</v>
      </c>
      <c r="F64" s="68" t="s">
        <v>151</v>
      </c>
      <c r="G64" s="60"/>
      <c r="H64" s="60">
        <f t="shared" si="58"/>
        <v>0</v>
      </c>
      <c r="I64" s="60">
        <v>16</v>
      </c>
      <c r="J64" s="60">
        <f t="shared" si="59"/>
        <v>34</v>
      </c>
      <c r="K64" s="60"/>
      <c r="L64" s="60">
        <f t="shared" si="60"/>
        <v>0</v>
      </c>
      <c r="M64" s="60">
        <v>17</v>
      </c>
      <c r="N64" s="60">
        <f t="shared" si="61"/>
        <v>33</v>
      </c>
      <c r="O64" s="60"/>
      <c r="P64" s="60">
        <f t="shared" si="62"/>
        <v>0</v>
      </c>
      <c r="Q64" s="60"/>
      <c r="R64" s="60">
        <f t="shared" si="63"/>
        <v>0</v>
      </c>
      <c r="S64" s="60"/>
      <c r="T64" s="60">
        <f t="shared" si="64"/>
        <v>0</v>
      </c>
      <c r="U64" s="60"/>
      <c r="V64" s="60"/>
      <c r="W64" s="60"/>
      <c r="X64" s="60"/>
      <c r="Y64" s="61">
        <f t="shared" si="65"/>
        <v>67</v>
      </c>
      <c r="Z64" s="61">
        <f t="shared" si="66"/>
        <v>28</v>
      </c>
      <c r="AA64" s="89">
        <f t="shared" si="78"/>
        <v>3</v>
      </c>
      <c r="AB64" s="62">
        <f t="shared" si="79"/>
        <v>17</v>
      </c>
      <c r="AC64" s="46"/>
      <c r="AD64" s="63">
        <f t="shared" si="69"/>
        <v>0</v>
      </c>
      <c r="AE64" s="63">
        <f t="shared" si="70"/>
        <v>34</v>
      </c>
      <c r="AF64" s="63">
        <f t="shared" si="71"/>
        <v>0</v>
      </c>
      <c r="AG64" s="63">
        <f t="shared" si="72"/>
        <v>33</v>
      </c>
      <c r="AH64" s="63">
        <f t="shared" si="73"/>
        <v>0</v>
      </c>
      <c r="AI64" s="63">
        <f t="shared" si="74"/>
        <v>0</v>
      </c>
      <c r="AJ64" s="63">
        <f t="shared" si="75"/>
        <v>0</v>
      </c>
      <c r="AK64" s="34">
        <f t="shared" si="76"/>
        <v>0</v>
      </c>
      <c r="AL64" s="34">
        <f t="shared" si="77"/>
        <v>0</v>
      </c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</row>
    <row r="65" spans="1:57" ht="15.75" customHeight="1">
      <c r="A65" s="94">
        <v>29</v>
      </c>
      <c r="B65" s="68" t="s">
        <v>165</v>
      </c>
      <c r="C65" s="68" t="s">
        <v>200</v>
      </c>
      <c r="D65" s="69">
        <v>10138</v>
      </c>
      <c r="E65" s="69">
        <v>2011</v>
      </c>
      <c r="F65" s="68" t="s">
        <v>208</v>
      </c>
      <c r="G65" s="60"/>
      <c r="H65" s="60">
        <f t="shared" si="58"/>
        <v>0</v>
      </c>
      <c r="I65" s="60">
        <v>19</v>
      </c>
      <c r="J65" s="60">
        <f t="shared" si="59"/>
        <v>31</v>
      </c>
      <c r="K65" s="60"/>
      <c r="L65" s="60">
        <f t="shared" si="60"/>
        <v>0</v>
      </c>
      <c r="M65" s="60"/>
      <c r="N65" s="60">
        <f t="shared" si="61"/>
        <v>0</v>
      </c>
      <c r="O65" s="60">
        <v>18</v>
      </c>
      <c r="P65" s="60">
        <f t="shared" si="62"/>
        <v>32</v>
      </c>
      <c r="Q65" s="60"/>
      <c r="R65" s="60">
        <f t="shared" si="63"/>
        <v>0</v>
      </c>
      <c r="S65" s="60"/>
      <c r="T65" s="60">
        <f t="shared" si="64"/>
        <v>0</v>
      </c>
      <c r="U65" s="60"/>
      <c r="V65" s="60"/>
      <c r="W65" s="60"/>
      <c r="X65" s="60"/>
      <c r="Y65" s="61">
        <f t="shared" si="65"/>
        <v>63</v>
      </c>
      <c r="Z65" s="61">
        <f t="shared" si="66"/>
        <v>29</v>
      </c>
      <c r="AA65" s="89">
        <f t="shared" si="78"/>
        <v>3</v>
      </c>
      <c r="AB65" s="62">
        <f t="shared" si="79"/>
        <v>19</v>
      </c>
      <c r="AC65" s="46"/>
      <c r="AD65" s="63">
        <f t="shared" si="69"/>
        <v>0</v>
      </c>
      <c r="AE65" s="63">
        <f t="shared" si="70"/>
        <v>31</v>
      </c>
      <c r="AF65" s="63">
        <f t="shared" si="71"/>
        <v>0</v>
      </c>
      <c r="AG65" s="63">
        <f t="shared" si="72"/>
        <v>0</v>
      </c>
      <c r="AH65" s="63">
        <f t="shared" si="73"/>
        <v>32</v>
      </c>
      <c r="AI65" s="63">
        <f t="shared" si="74"/>
        <v>0</v>
      </c>
      <c r="AJ65" s="63">
        <f t="shared" si="75"/>
        <v>0</v>
      </c>
      <c r="AK65" s="34">
        <f t="shared" si="76"/>
        <v>0</v>
      </c>
      <c r="AL65" s="34">
        <f t="shared" si="77"/>
        <v>0</v>
      </c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</row>
    <row r="66" spans="1:57" ht="15.75" customHeight="1">
      <c r="A66" s="94">
        <v>30</v>
      </c>
      <c r="B66" s="70" t="s">
        <v>75</v>
      </c>
      <c r="C66" s="70" t="s">
        <v>192</v>
      </c>
      <c r="D66" s="93">
        <v>10780</v>
      </c>
      <c r="E66" s="71">
        <v>2011</v>
      </c>
      <c r="F66" s="72" t="s">
        <v>77</v>
      </c>
      <c r="G66" s="60">
        <v>24</v>
      </c>
      <c r="H66" s="60">
        <f t="shared" si="58"/>
        <v>26</v>
      </c>
      <c r="I66" s="60"/>
      <c r="J66" s="60">
        <f t="shared" si="59"/>
        <v>0</v>
      </c>
      <c r="K66" s="60"/>
      <c r="L66" s="60">
        <f t="shared" si="60"/>
        <v>0</v>
      </c>
      <c r="M66" s="60">
        <v>31</v>
      </c>
      <c r="N66" s="60">
        <f t="shared" si="61"/>
        <v>19</v>
      </c>
      <c r="O66" s="60">
        <v>35</v>
      </c>
      <c r="P66" s="60">
        <f t="shared" si="62"/>
        <v>15</v>
      </c>
      <c r="Q66" s="60"/>
      <c r="R66" s="60">
        <f t="shared" si="63"/>
        <v>0</v>
      </c>
      <c r="S66" s="60"/>
      <c r="T66" s="60">
        <f t="shared" si="64"/>
        <v>0</v>
      </c>
      <c r="U66" s="60"/>
      <c r="V66" s="60"/>
      <c r="W66" s="60"/>
      <c r="X66" s="60"/>
      <c r="Y66" s="61">
        <f t="shared" si="65"/>
        <v>60</v>
      </c>
      <c r="Z66" s="61">
        <f t="shared" si="66"/>
        <v>30</v>
      </c>
      <c r="AA66" s="89">
        <f t="shared" si="78"/>
        <v>2</v>
      </c>
      <c r="AB66" s="62">
        <f t="shared" si="79"/>
        <v>30</v>
      </c>
      <c r="AC66" s="46"/>
      <c r="AD66" s="63">
        <f t="shared" si="69"/>
        <v>26</v>
      </c>
      <c r="AE66" s="63">
        <f t="shared" si="70"/>
        <v>0</v>
      </c>
      <c r="AF66" s="63">
        <f t="shared" si="71"/>
        <v>0</v>
      </c>
      <c r="AG66" s="63">
        <f t="shared" si="72"/>
        <v>19</v>
      </c>
      <c r="AH66" s="63">
        <f t="shared" si="73"/>
        <v>15</v>
      </c>
      <c r="AI66" s="63">
        <f t="shared" si="74"/>
        <v>0</v>
      </c>
      <c r="AJ66" s="63">
        <f t="shared" si="75"/>
        <v>0</v>
      </c>
      <c r="AK66" s="34">
        <f t="shared" si="76"/>
        <v>0</v>
      </c>
      <c r="AL66" s="34">
        <f t="shared" si="77"/>
        <v>0</v>
      </c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</row>
    <row r="67" spans="1:57" ht="15.75" customHeight="1">
      <c r="A67" s="94">
        <v>31</v>
      </c>
      <c r="B67" s="70" t="s">
        <v>166</v>
      </c>
      <c r="C67" s="70" t="s">
        <v>201</v>
      </c>
      <c r="D67" s="93">
        <v>10483</v>
      </c>
      <c r="E67" s="71">
        <v>2010</v>
      </c>
      <c r="F67" s="72" t="s">
        <v>208</v>
      </c>
      <c r="G67" s="60"/>
      <c r="H67" s="60">
        <f t="shared" si="58"/>
        <v>0</v>
      </c>
      <c r="I67" s="60">
        <v>21</v>
      </c>
      <c r="J67" s="60">
        <f t="shared" si="59"/>
        <v>29</v>
      </c>
      <c r="K67" s="60"/>
      <c r="L67" s="60">
        <f t="shared" si="60"/>
        <v>0</v>
      </c>
      <c r="M67" s="60">
        <v>22</v>
      </c>
      <c r="N67" s="60">
        <f t="shared" si="61"/>
        <v>28</v>
      </c>
      <c r="O67" s="60"/>
      <c r="P67" s="60">
        <f t="shared" si="62"/>
        <v>0</v>
      </c>
      <c r="Q67" s="60"/>
      <c r="R67" s="60">
        <f t="shared" si="63"/>
        <v>0</v>
      </c>
      <c r="S67" s="60"/>
      <c r="T67" s="60">
        <f t="shared" si="64"/>
        <v>0</v>
      </c>
      <c r="U67" s="60"/>
      <c r="V67" s="60"/>
      <c r="W67" s="60"/>
      <c r="X67" s="60"/>
      <c r="Y67" s="61">
        <f t="shared" si="65"/>
        <v>57</v>
      </c>
      <c r="Z67" s="61">
        <f t="shared" si="66"/>
        <v>31</v>
      </c>
      <c r="AA67" s="89">
        <f t="shared" si="78"/>
        <v>3</v>
      </c>
      <c r="AB67" s="62">
        <f t="shared" si="79"/>
        <v>22</v>
      </c>
      <c r="AC67" s="46"/>
      <c r="AD67" s="63">
        <f t="shared" si="69"/>
        <v>0</v>
      </c>
      <c r="AE67" s="63">
        <f t="shared" si="70"/>
        <v>29</v>
      </c>
      <c r="AF67" s="63">
        <f t="shared" si="71"/>
        <v>0</v>
      </c>
      <c r="AG67" s="63">
        <f t="shared" si="72"/>
        <v>28</v>
      </c>
      <c r="AH67" s="63">
        <f t="shared" si="73"/>
        <v>0</v>
      </c>
      <c r="AI67" s="63">
        <f t="shared" si="74"/>
        <v>0</v>
      </c>
      <c r="AJ67" s="63">
        <f t="shared" si="75"/>
        <v>0</v>
      </c>
      <c r="AK67" s="34">
        <f t="shared" si="76"/>
        <v>0</v>
      </c>
      <c r="AL67" s="34">
        <f t="shared" si="77"/>
        <v>0</v>
      </c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</row>
    <row r="68" spans="1:57" ht="15.75" customHeight="1">
      <c r="A68" s="94">
        <v>32</v>
      </c>
      <c r="B68" s="70" t="s">
        <v>351</v>
      </c>
      <c r="C68" s="70" t="s">
        <v>352</v>
      </c>
      <c r="D68" s="93">
        <v>10866</v>
      </c>
      <c r="E68" s="71">
        <v>2010</v>
      </c>
      <c r="F68" s="72" t="s">
        <v>474</v>
      </c>
      <c r="G68" s="60"/>
      <c r="H68" s="60">
        <f t="shared" si="58"/>
        <v>0</v>
      </c>
      <c r="I68" s="60"/>
      <c r="J68" s="60">
        <f t="shared" si="59"/>
        <v>0</v>
      </c>
      <c r="K68" s="60">
        <v>25</v>
      </c>
      <c r="L68" s="60">
        <f t="shared" si="60"/>
        <v>25</v>
      </c>
      <c r="M68" s="60"/>
      <c r="N68" s="60">
        <f t="shared" si="61"/>
        <v>0</v>
      </c>
      <c r="O68" s="60">
        <v>27</v>
      </c>
      <c r="P68" s="60">
        <f t="shared" si="62"/>
        <v>23</v>
      </c>
      <c r="Q68" s="60"/>
      <c r="R68" s="60">
        <f t="shared" si="63"/>
        <v>0</v>
      </c>
      <c r="S68" s="60"/>
      <c r="T68" s="60">
        <f t="shared" si="64"/>
        <v>0</v>
      </c>
      <c r="U68" s="60"/>
      <c r="V68" s="60"/>
      <c r="W68" s="60"/>
      <c r="X68" s="60"/>
      <c r="Y68" s="61">
        <f t="shared" si="65"/>
        <v>48</v>
      </c>
      <c r="Z68" s="61">
        <f t="shared" si="66"/>
        <v>32</v>
      </c>
      <c r="AA68" s="89">
        <f t="shared" si="78"/>
        <v>3</v>
      </c>
      <c r="AB68" s="62">
        <f t="shared" si="79"/>
        <v>26</v>
      </c>
      <c r="AC68" s="46"/>
      <c r="AD68" s="63">
        <f t="shared" si="69"/>
        <v>0</v>
      </c>
      <c r="AE68" s="63">
        <f t="shared" si="70"/>
        <v>0</v>
      </c>
      <c r="AF68" s="63">
        <f t="shared" si="71"/>
        <v>25</v>
      </c>
      <c r="AG68" s="63">
        <f t="shared" si="72"/>
        <v>0</v>
      </c>
      <c r="AH68" s="63">
        <f t="shared" si="73"/>
        <v>23</v>
      </c>
      <c r="AI68" s="63">
        <f t="shared" si="74"/>
        <v>0</v>
      </c>
      <c r="AJ68" s="63">
        <f t="shared" si="75"/>
        <v>0</v>
      </c>
      <c r="AK68" s="34">
        <f t="shared" si="76"/>
        <v>0</v>
      </c>
      <c r="AL68" s="34">
        <f t="shared" si="77"/>
        <v>0</v>
      </c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</row>
    <row r="69" spans="1:57" ht="15.75" customHeight="1">
      <c r="A69" s="94">
        <v>33</v>
      </c>
      <c r="B69" s="70" t="s">
        <v>355</v>
      </c>
      <c r="C69" s="70" t="s">
        <v>412</v>
      </c>
      <c r="D69" s="93">
        <v>10885</v>
      </c>
      <c r="E69" s="71">
        <v>2011</v>
      </c>
      <c r="F69" s="72" t="s">
        <v>208</v>
      </c>
      <c r="G69" s="60"/>
      <c r="H69" s="60">
        <f t="shared" ref="H69:H100" si="80">IF(G69=0,0,IF(G69=1,100,IF(G69=2,80,IF(G69=3,65,IF(G69=4,55,IF(G69=5,50,IF(G69=6,45,IF(G69=7,43,50-G69))))))))</f>
        <v>0</v>
      </c>
      <c r="I69" s="60"/>
      <c r="J69" s="60">
        <f t="shared" ref="J69:J100" si="81">IF(I69=0,0,IF(I69=1,100,IF(I69=2,80,IF(I69=3,65,IF(I69=4,55,IF(I69=5,50,IF(I69=6,45,IF(I69=7,43,50-I69))))))))</f>
        <v>0</v>
      </c>
      <c r="K69" s="60"/>
      <c r="L69" s="60">
        <f t="shared" ref="L69:L100" si="82">IF(K69=0,0,IF(K69=1,100,IF(K69=2,80,IF(K69=3,65,IF(K69=4,55,IF(K69=5,50,IF(K69=6,45,IF(K69=7,43,50-K69))))))))</f>
        <v>0</v>
      </c>
      <c r="M69" s="60">
        <v>27</v>
      </c>
      <c r="N69" s="60">
        <f t="shared" ref="N69:N100" si="83">IF(M69=0,0,IF(M69=1,100,IF(M69=2,80,IF(M69=3,65,IF(M69=4,55,IF(M69=5,50,IF(M69=6,45,IF(M69=7,43,50-M69))))))))</f>
        <v>23</v>
      </c>
      <c r="O69" s="60">
        <v>28</v>
      </c>
      <c r="P69" s="60">
        <f t="shared" ref="P69:P100" si="84">IF(O69=0,0,IF(O69=1,100,IF(O69=2,80,IF(O69=3,65,IF(O69=4,55,IF(O69=5,50,IF(O69=6,45,IF(O69=7,43,50-O69))))))))</f>
        <v>22</v>
      </c>
      <c r="Q69" s="60"/>
      <c r="R69" s="60">
        <f t="shared" ref="R69:R100" si="85">IF(Q69=0,0,IF(Q69=1,100,IF(Q69=2,80,IF(Q69=3,65,IF(Q69=4,55,IF(Q69=5,50,IF(Q69=6,45,IF(Q69=7,43,50-Q69))))))))</f>
        <v>0</v>
      </c>
      <c r="S69" s="60"/>
      <c r="T69" s="60">
        <f t="shared" ref="T69:T100" si="86">IF(S69=0,0,IF(S69=1,100,IF(S69=2,80,IF(S69=3,65,IF(S69=4,55,IF(S69=5,50,IF(S69=6,45,IF(S69=7,43,50-S69))))))))</f>
        <v>0</v>
      </c>
      <c r="U69" s="60"/>
      <c r="V69" s="60"/>
      <c r="W69" s="60"/>
      <c r="X69" s="60"/>
      <c r="Y69" s="61">
        <f t="shared" ref="Y69:Y86" si="87">LARGE(AD69:AL69,1)+LARGE(AD69:AL69,2)+LARGE(AD69:AL69,3)+LARGE(AD69:AL69,4)+LARGE(AD69:AL69,5)+LARGE(AD69:AL69,6)</f>
        <v>45</v>
      </c>
      <c r="Z69" s="61">
        <f t="shared" si="66"/>
        <v>33</v>
      </c>
      <c r="AA69" s="89">
        <f t="shared" si="78"/>
        <v>3</v>
      </c>
      <c r="AB69" s="62">
        <f t="shared" si="79"/>
        <v>28</v>
      </c>
      <c r="AC69" s="46"/>
      <c r="AD69" s="63">
        <f t="shared" si="69"/>
        <v>0</v>
      </c>
      <c r="AE69" s="63">
        <f t="shared" si="70"/>
        <v>0</v>
      </c>
      <c r="AF69" s="63">
        <f t="shared" si="71"/>
        <v>0</v>
      </c>
      <c r="AG69" s="63">
        <f t="shared" si="72"/>
        <v>23</v>
      </c>
      <c r="AH69" s="63">
        <f t="shared" si="73"/>
        <v>22</v>
      </c>
      <c r="AI69" s="63">
        <f t="shared" si="74"/>
        <v>0</v>
      </c>
      <c r="AJ69" s="63">
        <f t="shared" si="75"/>
        <v>0</v>
      </c>
      <c r="AK69" s="34">
        <f t="shared" si="76"/>
        <v>0</v>
      </c>
      <c r="AL69" s="34">
        <f t="shared" si="77"/>
        <v>0</v>
      </c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</row>
    <row r="70" spans="1:57" ht="15.75" customHeight="1">
      <c r="A70" s="94">
        <v>34</v>
      </c>
      <c r="B70" s="70" t="s">
        <v>162</v>
      </c>
      <c r="C70" s="70" t="s">
        <v>197</v>
      </c>
      <c r="D70" s="93">
        <v>10462</v>
      </c>
      <c r="E70" s="71">
        <v>2011</v>
      </c>
      <c r="F70" s="72" t="s">
        <v>207</v>
      </c>
      <c r="G70" s="60"/>
      <c r="H70" s="60">
        <f t="shared" si="80"/>
        <v>0</v>
      </c>
      <c r="I70" s="60">
        <v>28</v>
      </c>
      <c r="J70" s="60">
        <f t="shared" si="81"/>
        <v>22</v>
      </c>
      <c r="K70" s="60">
        <v>27</v>
      </c>
      <c r="L70" s="60">
        <f t="shared" si="82"/>
        <v>23</v>
      </c>
      <c r="M70" s="60"/>
      <c r="N70" s="60">
        <f t="shared" si="83"/>
        <v>0</v>
      </c>
      <c r="O70" s="60"/>
      <c r="P70" s="60">
        <f t="shared" si="84"/>
        <v>0</v>
      </c>
      <c r="Q70" s="60"/>
      <c r="R70" s="60">
        <f t="shared" si="85"/>
        <v>0</v>
      </c>
      <c r="S70" s="60"/>
      <c r="T70" s="60">
        <f t="shared" si="86"/>
        <v>0</v>
      </c>
      <c r="U70" s="60"/>
      <c r="V70" s="60"/>
      <c r="W70" s="60"/>
      <c r="X70" s="60"/>
      <c r="Y70" s="61">
        <f t="shared" si="87"/>
        <v>45</v>
      </c>
      <c r="Z70" s="61">
        <f t="shared" si="66"/>
        <v>34</v>
      </c>
      <c r="AA70" s="89">
        <f t="shared" si="78"/>
        <v>3</v>
      </c>
      <c r="AB70" s="62">
        <f t="shared" si="79"/>
        <v>28</v>
      </c>
      <c r="AC70" s="46"/>
      <c r="AD70" s="63">
        <f t="shared" si="69"/>
        <v>0</v>
      </c>
      <c r="AE70" s="63">
        <f t="shared" si="70"/>
        <v>22</v>
      </c>
      <c r="AF70" s="63">
        <f t="shared" si="71"/>
        <v>23</v>
      </c>
      <c r="AG70" s="63">
        <f t="shared" si="72"/>
        <v>0</v>
      </c>
      <c r="AH70" s="63">
        <f t="shared" si="73"/>
        <v>0</v>
      </c>
      <c r="AI70" s="63">
        <f t="shared" si="74"/>
        <v>0</v>
      </c>
      <c r="AJ70" s="63">
        <f t="shared" si="75"/>
        <v>0</v>
      </c>
      <c r="AK70" s="34">
        <f t="shared" si="76"/>
        <v>0</v>
      </c>
      <c r="AL70" s="34">
        <f t="shared" si="77"/>
        <v>0</v>
      </c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</row>
    <row r="71" spans="1:57" ht="15.75" customHeight="1">
      <c r="A71" s="94">
        <v>35</v>
      </c>
      <c r="B71" s="70" t="s">
        <v>486</v>
      </c>
      <c r="C71" s="70" t="s">
        <v>487</v>
      </c>
      <c r="D71" s="93">
        <v>10047</v>
      </c>
      <c r="E71" s="71">
        <v>2010</v>
      </c>
      <c r="F71" s="72" t="s">
        <v>466</v>
      </c>
      <c r="G71" s="60"/>
      <c r="H71" s="60">
        <f t="shared" si="80"/>
        <v>0</v>
      </c>
      <c r="I71" s="60"/>
      <c r="J71" s="60">
        <f t="shared" si="81"/>
        <v>0</v>
      </c>
      <c r="K71" s="60"/>
      <c r="L71" s="60">
        <f t="shared" si="82"/>
        <v>0</v>
      </c>
      <c r="M71" s="60"/>
      <c r="N71" s="60">
        <f t="shared" si="83"/>
        <v>0</v>
      </c>
      <c r="O71" s="60">
        <v>7</v>
      </c>
      <c r="P71" s="60">
        <f t="shared" si="84"/>
        <v>43</v>
      </c>
      <c r="Q71" s="60"/>
      <c r="R71" s="60">
        <f t="shared" si="85"/>
        <v>0</v>
      </c>
      <c r="S71" s="60"/>
      <c r="T71" s="60">
        <f t="shared" si="86"/>
        <v>0</v>
      </c>
      <c r="U71" s="60"/>
      <c r="V71" s="60"/>
      <c r="W71" s="60"/>
      <c r="X71" s="60"/>
      <c r="Y71" s="61">
        <f t="shared" si="87"/>
        <v>43</v>
      </c>
      <c r="Z71" s="61">
        <f t="shared" si="66"/>
        <v>35</v>
      </c>
      <c r="AA71" s="89">
        <f t="shared" si="78"/>
        <v>4</v>
      </c>
      <c r="AB71" s="62">
        <f t="shared" si="79"/>
        <v>7</v>
      </c>
      <c r="AC71" s="46"/>
      <c r="AD71" s="63">
        <f t="shared" si="69"/>
        <v>0</v>
      </c>
      <c r="AE71" s="63">
        <f t="shared" si="70"/>
        <v>0</v>
      </c>
      <c r="AF71" s="63">
        <f t="shared" si="71"/>
        <v>0</v>
      </c>
      <c r="AG71" s="63">
        <f t="shared" si="72"/>
        <v>0</v>
      </c>
      <c r="AH71" s="63">
        <f t="shared" si="73"/>
        <v>43</v>
      </c>
      <c r="AI71" s="63">
        <f t="shared" si="74"/>
        <v>0</v>
      </c>
      <c r="AJ71" s="63">
        <f t="shared" si="75"/>
        <v>0</v>
      </c>
      <c r="AK71" s="34">
        <f t="shared" si="76"/>
        <v>0</v>
      </c>
      <c r="AL71" s="34">
        <f t="shared" si="77"/>
        <v>0</v>
      </c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</row>
    <row r="72" spans="1:57" ht="15.75" customHeight="1">
      <c r="A72" s="94">
        <v>36</v>
      </c>
      <c r="B72" s="70" t="s">
        <v>159</v>
      </c>
      <c r="C72" s="70" t="s">
        <v>194</v>
      </c>
      <c r="D72" s="93">
        <v>10830</v>
      </c>
      <c r="E72" s="71">
        <v>2011</v>
      </c>
      <c r="F72" s="72" t="s">
        <v>240</v>
      </c>
      <c r="G72" s="60"/>
      <c r="H72" s="60">
        <f t="shared" si="80"/>
        <v>0</v>
      </c>
      <c r="I72" s="60">
        <v>30</v>
      </c>
      <c r="J72" s="60">
        <f t="shared" si="81"/>
        <v>20</v>
      </c>
      <c r="K72" s="60"/>
      <c r="L72" s="60">
        <f t="shared" si="82"/>
        <v>0</v>
      </c>
      <c r="M72" s="60">
        <v>28</v>
      </c>
      <c r="N72" s="60">
        <f t="shared" si="83"/>
        <v>22</v>
      </c>
      <c r="O72" s="60"/>
      <c r="P72" s="60">
        <f t="shared" si="84"/>
        <v>0</v>
      </c>
      <c r="Q72" s="60"/>
      <c r="R72" s="60">
        <f t="shared" si="85"/>
        <v>0</v>
      </c>
      <c r="S72" s="60"/>
      <c r="T72" s="60">
        <f t="shared" si="86"/>
        <v>0</v>
      </c>
      <c r="U72" s="60"/>
      <c r="V72" s="60"/>
      <c r="W72" s="60"/>
      <c r="X72" s="60"/>
      <c r="Y72" s="61">
        <f t="shared" si="87"/>
        <v>42</v>
      </c>
      <c r="Z72" s="61">
        <f t="shared" si="66"/>
        <v>36</v>
      </c>
      <c r="AA72" s="89">
        <f t="shared" si="78"/>
        <v>3</v>
      </c>
      <c r="AB72" s="62">
        <f t="shared" si="79"/>
        <v>29</v>
      </c>
      <c r="AC72" s="46"/>
      <c r="AD72" s="63">
        <f t="shared" si="69"/>
        <v>0</v>
      </c>
      <c r="AE72" s="63">
        <f t="shared" si="70"/>
        <v>20</v>
      </c>
      <c r="AF72" s="63">
        <f t="shared" si="71"/>
        <v>0</v>
      </c>
      <c r="AG72" s="63">
        <f t="shared" si="72"/>
        <v>22</v>
      </c>
      <c r="AH72" s="63">
        <f t="shared" si="73"/>
        <v>0</v>
      </c>
      <c r="AI72" s="63">
        <f t="shared" si="74"/>
        <v>0</v>
      </c>
      <c r="AJ72" s="63">
        <f t="shared" si="75"/>
        <v>0</v>
      </c>
      <c r="AK72" s="34">
        <f t="shared" si="76"/>
        <v>0</v>
      </c>
      <c r="AL72" s="34">
        <f t="shared" si="77"/>
        <v>0</v>
      </c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</row>
    <row r="73" spans="1:57" ht="15.75" customHeight="1">
      <c r="A73" s="94">
        <v>37</v>
      </c>
      <c r="B73" s="70" t="s">
        <v>355</v>
      </c>
      <c r="C73" s="70" t="s">
        <v>356</v>
      </c>
      <c r="D73" s="93">
        <v>10786</v>
      </c>
      <c r="E73" s="71">
        <v>2010</v>
      </c>
      <c r="F73" s="72" t="s">
        <v>78</v>
      </c>
      <c r="G73" s="60"/>
      <c r="H73" s="60">
        <f t="shared" si="80"/>
        <v>0</v>
      </c>
      <c r="I73" s="60"/>
      <c r="J73" s="60">
        <f t="shared" si="81"/>
        <v>0</v>
      </c>
      <c r="K73" s="60">
        <v>29</v>
      </c>
      <c r="L73" s="60">
        <f t="shared" si="82"/>
        <v>21</v>
      </c>
      <c r="M73" s="60"/>
      <c r="N73" s="60">
        <f t="shared" si="83"/>
        <v>0</v>
      </c>
      <c r="O73" s="60">
        <v>32</v>
      </c>
      <c r="P73" s="60">
        <f t="shared" si="84"/>
        <v>18</v>
      </c>
      <c r="Q73" s="60"/>
      <c r="R73" s="60">
        <f t="shared" si="85"/>
        <v>0</v>
      </c>
      <c r="S73" s="60"/>
      <c r="T73" s="60">
        <f t="shared" si="86"/>
        <v>0</v>
      </c>
      <c r="U73" s="60"/>
      <c r="V73" s="60"/>
      <c r="W73" s="60"/>
      <c r="X73" s="60"/>
      <c r="Y73" s="61">
        <f t="shared" si="87"/>
        <v>39</v>
      </c>
      <c r="Z73" s="61">
        <f t="shared" si="66"/>
        <v>37</v>
      </c>
      <c r="AA73" s="89">
        <f t="shared" si="78"/>
        <v>3</v>
      </c>
      <c r="AB73" s="62">
        <f t="shared" si="79"/>
        <v>31</v>
      </c>
      <c r="AC73" s="46"/>
      <c r="AD73" s="63">
        <f t="shared" si="69"/>
        <v>0</v>
      </c>
      <c r="AE73" s="63">
        <f t="shared" si="70"/>
        <v>0</v>
      </c>
      <c r="AF73" s="63">
        <f t="shared" si="71"/>
        <v>21</v>
      </c>
      <c r="AG73" s="63">
        <f t="shared" si="72"/>
        <v>0</v>
      </c>
      <c r="AH73" s="63">
        <f t="shared" si="73"/>
        <v>18</v>
      </c>
      <c r="AI73" s="63">
        <f t="shared" si="74"/>
        <v>0</v>
      </c>
      <c r="AJ73" s="63">
        <f t="shared" si="75"/>
        <v>0</v>
      </c>
      <c r="AK73" s="34">
        <f t="shared" si="76"/>
        <v>0</v>
      </c>
      <c r="AL73" s="34">
        <f t="shared" si="77"/>
        <v>0</v>
      </c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</row>
    <row r="74" spans="1:57" ht="15.75" customHeight="1">
      <c r="A74" s="94">
        <v>38</v>
      </c>
      <c r="B74" s="70" t="s">
        <v>161</v>
      </c>
      <c r="C74" s="70" t="s">
        <v>196</v>
      </c>
      <c r="D74" s="93">
        <v>10398</v>
      </c>
      <c r="E74" s="71">
        <v>2010</v>
      </c>
      <c r="F74" s="72" t="s">
        <v>206</v>
      </c>
      <c r="G74" s="60"/>
      <c r="H74" s="60">
        <f t="shared" si="80"/>
        <v>0</v>
      </c>
      <c r="I74" s="60">
        <v>14</v>
      </c>
      <c r="J74" s="60">
        <f t="shared" si="81"/>
        <v>36</v>
      </c>
      <c r="K74" s="60"/>
      <c r="L74" s="60">
        <f t="shared" si="82"/>
        <v>0</v>
      </c>
      <c r="M74" s="60"/>
      <c r="N74" s="60">
        <f t="shared" si="83"/>
        <v>0</v>
      </c>
      <c r="O74" s="60"/>
      <c r="P74" s="60">
        <f t="shared" si="84"/>
        <v>0</v>
      </c>
      <c r="Q74" s="60"/>
      <c r="R74" s="60">
        <f t="shared" si="85"/>
        <v>0</v>
      </c>
      <c r="S74" s="60"/>
      <c r="T74" s="60">
        <f t="shared" si="86"/>
        <v>0</v>
      </c>
      <c r="U74" s="60"/>
      <c r="V74" s="60"/>
      <c r="W74" s="60"/>
      <c r="X74" s="60"/>
      <c r="Y74" s="61">
        <f t="shared" si="87"/>
        <v>36</v>
      </c>
      <c r="Z74" s="61">
        <f t="shared" si="66"/>
        <v>38</v>
      </c>
      <c r="AA74" s="89">
        <f t="shared" si="78"/>
        <v>4</v>
      </c>
      <c r="AB74" s="62">
        <f t="shared" si="79"/>
        <v>14</v>
      </c>
      <c r="AC74" s="46"/>
      <c r="AD74" s="63">
        <f t="shared" si="69"/>
        <v>0</v>
      </c>
      <c r="AE74" s="63">
        <f t="shared" si="70"/>
        <v>36</v>
      </c>
      <c r="AF74" s="63">
        <f t="shared" si="71"/>
        <v>0</v>
      </c>
      <c r="AG74" s="63">
        <f t="shared" si="72"/>
        <v>0</v>
      </c>
      <c r="AH74" s="63">
        <f t="shared" si="73"/>
        <v>0</v>
      </c>
      <c r="AI74" s="63">
        <f t="shared" si="74"/>
        <v>0</v>
      </c>
      <c r="AJ74" s="63">
        <f t="shared" si="75"/>
        <v>0</v>
      </c>
      <c r="AK74" s="34">
        <f t="shared" si="76"/>
        <v>0</v>
      </c>
      <c r="AL74" s="34">
        <f t="shared" si="77"/>
        <v>0</v>
      </c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</row>
    <row r="75" spans="1:57" ht="15.75" customHeight="1">
      <c r="A75" s="56">
        <v>39</v>
      </c>
      <c r="B75" s="70" t="s">
        <v>167</v>
      </c>
      <c r="C75" s="70" t="s">
        <v>478</v>
      </c>
      <c r="D75" s="93">
        <v>10676</v>
      </c>
      <c r="E75" s="71">
        <v>2011</v>
      </c>
      <c r="F75" s="72" t="s">
        <v>49</v>
      </c>
      <c r="G75" s="60"/>
      <c r="H75" s="60">
        <f t="shared" si="80"/>
        <v>0</v>
      </c>
      <c r="I75" s="60"/>
      <c r="J75" s="60">
        <f t="shared" si="81"/>
        <v>0</v>
      </c>
      <c r="K75" s="60"/>
      <c r="L75" s="60">
        <f t="shared" si="82"/>
        <v>0</v>
      </c>
      <c r="M75" s="60"/>
      <c r="N75" s="60">
        <f t="shared" si="83"/>
        <v>0</v>
      </c>
      <c r="O75" s="60">
        <v>20</v>
      </c>
      <c r="P75" s="60">
        <f t="shared" si="84"/>
        <v>30</v>
      </c>
      <c r="Q75" s="60"/>
      <c r="R75" s="60">
        <f t="shared" si="85"/>
        <v>0</v>
      </c>
      <c r="S75" s="60"/>
      <c r="T75" s="60">
        <f t="shared" si="86"/>
        <v>0</v>
      </c>
      <c r="U75" s="60"/>
      <c r="V75" s="60"/>
      <c r="W75" s="60"/>
      <c r="X75" s="60"/>
      <c r="Y75" s="61">
        <f t="shared" si="87"/>
        <v>30</v>
      </c>
      <c r="Z75" s="61">
        <f t="shared" si="66"/>
        <v>39</v>
      </c>
      <c r="AA75" s="89">
        <f t="shared" si="78"/>
        <v>4</v>
      </c>
      <c r="AB75" s="62">
        <f t="shared" si="79"/>
        <v>20</v>
      </c>
      <c r="AC75" s="46"/>
      <c r="AD75" s="63">
        <f t="shared" si="69"/>
        <v>0</v>
      </c>
      <c r="AE75" s="63">
        <f t="shared" si="70"/>
        <v>0</v>
      </c>
      <c r="AF75" s="63">
        <f t="shared" si="71"/>
        <v>0</v>
      </c>
      <c r="AG75" s="63">
        <f t="shared" si="72"/>
        <v>0</v>
      </c>
      <c r="AH75" s="63">
        <f t="shared" si="73"/>
        <v>30</v>
      </c>
      <c r="AI75" s="63">
        <f t="shared" si="74"/>
        <v>0</v>
      </c>
      <c r="AJ75" s="63">
        <f t="shared" si="75"/>
        <v>0</v>
      </c>
      <c r="AK75" s="34">
        <f t="shared" si="76"/>
        <v>0</v>
      </c>
      <c r="AL75" s="34">
        <f t="shared" si="77"/>
        <v>0</v>
      </c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</row>
    <row r="76" spans="1:57" ht="15.75" customHeight="1">
      <c r="A76" s="56">
        <v>40</v>
      </c>
      <c r="B76" s="70" t="s">
        <v>410</v>
      </c>
      <c r="C76" s="70" t="s">
        <v>411</v>
      </c>
      <c r="D76" s="93">
        <v>10447</v>
      </c>
      <c r="E76" s="71">
        <v>2010</v>
      </c>
      <c r="F76" s="72" t="s">
        <v>77</v>
      </c>
      <c r="G76" s="60"/>
      <c r="H76" s="60">
        <f t="shared" si="80"/>
        <v>0</v>
      </c>
      <c r="I76" s="60"/>
      <c r="J76" s="60">
        <f t="shared" si="81"/>
        <v>0</v>
      </c>
      <c r="K76" s="60"/>
      <c r="L76" s="60">
        <f t="shared" si="82"/>
        <v>0</v>
      </c>
      <c r="M76" s="60">
        <v>21</v>
      </c>
      <c r="N76" s="60">
        <f t="shared" si="83"/>
        <v>29</v>
      </c>
      <c r="O76" s="60"/>
      <c r="P76" s="60">
        <f t="shared" si="84"/>
        <v>0</v>
      </c>
      <c r="Q76" s="60"/>
      <c r="R76" s="60">
        <f t="shared" si="85"/>
        <v>0</v>
      </c>
      <c r="S76" s="60"/>
      <c r="T76" s="60">
        <f t="shared" si="86"/>
        <v>0</v>
      </c>
      <c r="U76" s="60"/>
      <c r="V76" s="60"/>
      <c r="W76" s="60"/>
      <c r="X76" s="60"/>
      <c r="Y76" s="61">
        <f t="shared" si="87"/>
        <v>29</v>
      </c>
      <c r="Z76" s="61">
        <f t="shared" si="66"/>
        <v>40</v>
      </c>
      <c r="AA76" s="89">
        <f t="shared" si="78"/>
        <v>4</v>
      </c>
      <c r="AB76" s="62">
        <f t="shared" si="79"/>
        <v>21</v>
      </c>
      <c r="AC76" s="46"/>
      <c r="AD76" s="63">
        <f t="shared" si="69"/>
        <v>0</v>
      </c>
      <c r="AE76" s="63">
        <f t="shared" si="70"/>
        <v>0</v>
      </c>
      <c r="AF76" s="63">
        <f t="shared" si="71"/>
        <v>0</v>
      </c>
      <c r="AG76" s="63">
        <f t="shared" si="72"/>
        <v>29</v>
      </c>
      <c r="AH76" s="63">
        <f t="shared" si="73"/>
        <v>0</v>
      </c>
      <c r="AI76" s="63">
        <f t="shared" si="74"/>
        <v>0</v>
      </c>
      <c r="AJ76" s="63">
        <f t="shared" si="75"/>
        <v>0</v>
      </c>
      <c r="AK76" s="34">
        <f t="shared" si="76"/>
        <v>0</v>
      </c>
      <c r="AL76" s="34">
        <f t="shared" si="77"/>
        <v>0</v>
      </c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</row>
    <row r="77" spans="1:57" ht="15.75" customHeight="1">
      <c r="A77" s="56">
        <v>41</v>
      </c>
      <c r="B77" s="70" t="s">
        <v>70</v>
      </c>
      <c r="C77" s="70" t="s">
        <v>189</v>
      </c>
      <c r="D77" s="93">
        <v>10802</v>
      </c>
      <c r="E77" s="71">
        <v>2011</v>
      </c>
      <c r="F77" s="72" t="s">
        <v>80</v>
      </c>
      <c r="G77" s="60">
        <v>21</v>
      </c>
      <c r="H77" s="60">
        <f t="shared" si="80"/>
        <v>29</v>
      </c>
      <c r="I77" s="60"/>
      <c r="J77" s="60">
        <f t="shared" si="81"/>
        <v>0</v>
      </c>
      <c r="K77" s="60"/>
      <c r="L77" s="60">
        <f t="shared" si="82"/>
        <v>0</v>
      </c>
      <c r="M77" s="60"/>
      <c r="N77" s="60">
        <f t="shared" si="83"/>
        <v>0</v>
      </c>
      <c r="O77" s="60"/>
      <c r="P77" s="60">
        <f t="shared" si="84"/>
        <v>0</v>
      </c>
      <c r="Q77" s="60"/>
      <c r="R77" s="60">
        <f t="shared" si="85"/>
        <v>0</v>
      </c>
      <c r="S77" s="60"/>
      <c r="T77" s="60">
        <f t="shared" si="86"/>
        <v>0</v>
      </c>
      <c r="U77" s="60"/>
      <c r="V77" s="60"/>
      <c r="W77" s="60"/>
      <c r="X77" s="60"/>
      <c r="Y77" s="61">
        <f t="shared" si="87"/>
        <v>29</v>
      </c>
      <c r="Z77" s="61">
        <f t="shared" si="66"/>
        <v>41</v>
      </c>
      <c r="AA77" s="89">
        <f t="shared" si="78"/>
        <v>4</v>
      </c>
      <c r="AB77" s="62">
        <f t="shared" si="79"/>
        <v>21</v>
      </c>
      <c r="AC77" s="46"/>
      <c r="AD77" s="63">
        <f t="shared" si="69"/>
        <v>29</v>
      </c>
      <c r="AE77" s="63">
        <f t="shared" si="70"/>
        <v>0</v>
      </c>
      <c r="AF77" s="63">
        <f t="shared" si="71"/>
        <v>0</v>
      </c>
      <c r="AG77" s="63">
        <f t="shared" si="72"/>
        <v>0</v>
      </c>
      <c r="AH77" s="63">
        <f t="shared" si="73"/>
        <v>0</v>
      </c>
      <c r="AI77" s="63">
        <f t="shared" si="74"/>
        <v>0</v>
      </c>
      <c r="AJ77" s="63">
        <f t="shared" si="75"/>
        <v>0</v>
      </c>
      <c r="AK77" s="34">
        <f t="shared" si="76"/>
        <v>0</v>
      </c>
      <c r="AL77" s="34">
        <f t="shared" si="77"/>
        <v>0</v>
      </c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</row>
    <row r="78" spans="1:57" ht="15.75" customHeight="1">
      <c r="A78" s="56">
        <v>42</v>
      </c>
      <c r="B78" s="70" t="s">
        <v>158</v>
      </c>
      <c r="C78" s="70" t="s">
        <v>193</v>
      </c>
      <c r="D78" s="93">
        <v>10837</v>
      </c>
      <c r="E78" s="71">
        <v>2010</v>
      </c>
      <c r="F78" s="72" t="s">
        <v>205</v>
      </c>
      <c r="G78" s="60"/>
      <c r="H78" s="60">
        <f t="shared" si="80"/>
        <v>0</v>
      </c>
      <c r="I78" s="60">
        <v>22</v>
      </c>
      <c r="J78" s="60">
        <f t="shared" si="81"/>
        <v>28</v>
      </c>
      <c r="K78" s="60"/>
      <c r="L78" s="60">
        <f t="shared" si="82"/>
        <v>0</v>
      </c>
      <c r="M78" s="60"/>
      <c r="N78" s="60">
        <f t="shared" si="83"/>
        <v>0</v>
      </c>
      <c r="O78" s="60"/>
      <c r="P78" s="60">
        <f t="shared" si="84"/>
        <v>0</v>
      </c>
      <c r="Q78" s="60"/>
      <c r="R78" s="60">
        <f t="shared" si="85"/>
        <v>0</v>
      </c>
      <c r="S78" s="60"/>
      <c r="T78" s="60">
        <f t="shared" si="86"/>
        <v>0</v>
      </c>
      <c r="U78" s="60"/>
      <c r="V78" s="60"/>
      <c r="W78" s="60"/>
      <c r="X78" s="60"/>
      <c r="Y78" s="61">
        <f t="shared" si="87"/>
        <v>28</v>
      </c>
      <c r="Z78" s="61">
        <f t="shared" si="66"/>
        <v>42</v>
      </c>
      <c r="AA78" s="89">
        <f t="shared" si="78"/>
        <v>4</v>
      </c>
      <c r="AB78" s="62">
        <f t="shared" si="79"/>
        <v>22</v>
      </c>
      <c r="AC78" s="46"/>
      <c r="AD78" s="63">
        <f t="shared" si="69"/>
        <v>0</v>
      </c>
      <c r="AE78" s="63">
        <f t="shared" si="70"/>
        <v>28</v>
      </c>
      <c r="AF78" s="63">
        <f t="shared" si="71"/>
        <v>0</v>
      </c>
      <c r="AG78" s="63">
        <f t="shared" si="72"/>
        <v>0</v>
      </c>
      <c r="AH78" s="63">
        <f t="shared" si="73"/>
        <v>0</v>
      </c>
      <c r="AI78" s="63">
        <f t="shared" si="74"/>
        <v>0</v>
      </c>
      <c r="AJ78" s="63">
        <f t="shared" si="75"/>
        <v>0</v>
      </c>
      <c r="AK78" s="34">
        <f t="shared" si="76"/>
        <v>0</v>
      </c>
      <c r="AL78" s="34">
        <f t="shared" si="77"/>
        <v>0</v>
      </c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</row>
    <row r="79" spans="1:57" ht="15.75" customHeight="1">
      <c r="A79" s="56">
        <v>43</v>
      </c>
      <c r="B79" s="70" t="s">
        <v>479</v>
      </c>
      <c r="C79" s="70" t="s">
        <v>480</v>
      </c>
      <c r="D79" s="93">
        <v>10677</v>
      </c>
      <c r="E79" s="71">
        <v>2011</v>
      </c>
      <c r="F79" s="72" t="s">
        <v>49</v>
      </c>
      <c r="G79" s="60"/>
      <c r="H79" s="60">
        <f t="shared" si="80"/>
        <v>0</v>
      </c>
      <c r="I79" s="60"/>
      <c r="J79" s="60">
        <f t="shared" si="81"/>
        <v>0</v>
      </c>
      <c r="K79" s="60"/>
      <c r="L79" s="60">
        <f t="shared" si="82"/>
        <v>0</v>
      </c>
      <c r="M79" s="60"/>
      <c r="N79" s="60">
        <f t="shared" si="83"/>
        <v>0</v>
      </c>
      <c r="O79" s="60">
        <v>23</v>
      </c>
      <c r="P79" s="60">
        <f t="shared" si="84"/>
        <v>27</v>
      </c>
      <c r="Q79" s="60"/>
      <c r="R79" s="60">
        <f t="shared" si="85"/>
        <v>0</v>
      </c>
      <c r="S79" s="60"/>
      <c r="T79" s="60">
        <f t="shared" si="86"/>
        <v>0</v>
      </c>
      <c r="U79" s="60"/>
      <c r="V79" s="60"/>
      <c r="W79" s="60"/>
      <c r="X79" s="60"/>
      <c r="Y79" s="61">
        <f t="shared" si="87"/>
        <v>27</v>
      </c>
      <c r="Z79" s="61">
        <f t="shared" si="66"/>
        <v>43</v>
      </c>
      <c r="AA79" s="89">
        <f t="shared" si="78"/>
        <v>4</v>
      </c>
      <c r="AB79" s="62">
        <f t="shared" si="79"/>
        <v>23</v>
      </c>
      <c r="AC79" s="46"/>
      <c r="AD79" s="63">
        <f t="shared" si="69"/>
        <v>0</v>
      </c>
      <c r="AE79" s="63">
        <f t="shared" si="70"/>
        <v>0</v>
      </c>
      <c r="AF79" s="63">
        <f t="shared" si="71"/>
        <v>0</v>
      </c>
      <c r="AG79" s="63">
        <f t="shared" si="72"/>
        <v>0</v>
      </c>
      <c r="AH79" s="63">
        <f t="shared" si="73"/>
        <v>27</v>
      </c>
      <c r="AI79" s="63">
        <f t="shared" si="74"/>
        <v>0</v>
      </c>
      <c r="AJ79" s="63">
        <f t="shared" si="75"/>
        <v>0</v>
      </c>
      <c r="AK79" s="34">
        <f t="shared" si="76"/>
        <v>0</v>
      </c>
      <c r="AL79" s="34">
        <f t="shared" si="77"/>
        <v>0</v>
      </c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</row>
    <row r="80" spans="1:57" ht="15.75" customHeight="1">
      <c r="A80" s="56">
        <v>44</v>
      </c>
      <c r="B80" s="70" t="s">
        <v>413</v>
      </c>
      <c r="C80" s="70" t="s">
        <v>414</v>
      </c>
      <c r="D80" s="93">
        <v>10419</v>
      </c>
      <c r="E80" s="71">
        <v>2010</v>
      </c>
      <c r="F80" s="72" t="s">
        <v>386</v>
      </c>
      <c r="G80" s="60"/>
      <c r="H80" s="60">
        <f t="shared" si="80"/>
        <v>0</v>
      </c>
      <c r="I80" s="60"/>
      <c r="J80" s="60">
        <f t="shared" si="81"/>
        <v>0</v>
      </c>
      <c r="K80" s="60"/>
      <c r="L80" s="60">
        <f t="shared" si="82"/>
        <v>0</v>
      </c>
      <c r="M80" s="60">
        <v>29</v>
      </c>
      <c r="N80" s="60">
        <f t="shared" si="83"/>
        <v>21</v>
      </c>
      <c r="O80" s="60"/>
      <c r="P80" s="60">
        <f t="shared" si="84"/>
        <v>0</v>
      </c>
      <c r="Q80" s="60"/>
      <c r="R80" s="60">
        <f t="shared" si="85"/>
        <v>0</v>
      </c>
      <c r="S80" s="60"/>
      <c r="T80" s="60">
        <f t="shared" si="86"/>
        <v>0</v>
      </c>
      <c r="U80" s="60"/>
      <c r="V80" s="60"/>
      <c r="W80" s="60"/>
      <c r="X80" s="60"/>
      <c r="Y80" s="61">
        <f t="shared" si="87"/>
        <v>21</v>
      </c>
      <c r="Z80" s="61">
        <f t="shared" ref="Z80:Z86" si="88">+A80</f>
        <v>44</v>
      </c>
      <c r="AA80" s="89">
        <f t="shared" si="78"/>
        <v>4</v>
      </c>
      <c r="AB80" s="62">
        <f t="shared" si="79"/>
        <v>29</v>
      </c>
      <c r="AC80" s="46"/>
      <c r="AD80" s="63">
        <f t="shared" ref="AD80:AD84" si="89">H80</f>
        <v>0</v>
      </c>
      <c r="AE80" s="63">
        <f t="shared" ref="AE80:AE84" si="90">J80</f>
        <v>0</v>
      </c>
      <c r="AF80" s="63">
        <f t="shared" ref="AF80:AF84" si="91">L80</f>
        <v>0</v>
      </c>
      <c r="AG80" s="63">
        <f t="shared" ref="AG80:AG84" si="92">N80</f>
        <v>21</v>
      </c>
      <c r="AH80" s="63">
        <f t="shared" ref="AH80:AH84" si="93">P80</f>
        <v>0</v>
      </c>
      <c r="AI80" s="63">
        <f t="shared" ref="AI80:AI84" si="94">R80</f>
        <v>0</v>
      </c>
      <c r="AJ80" s="63">
        <f t="shared" ref="AJ80:AJ84" si="95">T80</f>
        <v>0</v>
      </c>
      <c r="AK80" s="34">
        <f t="shared" ref="AK80:AK84" si="96">V80</f>
        <v>0</v>
      </c>
      <c r="AL80" s="34">
        <f t="shared" ref="AL80:AL84" si="97">X80</f>
        <v>0</v>
      </c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</row>
    <row r="81" spans="1:57" ht="15.75" customHeight="1">
      <c r="A81" s="56">
        <v>45</v>
      </c>
      <c r="B81" s="70" t="s">
        <v>415</v>
      </c>
      <c r="C81" s="70" t="s">
        <v>416</v>
      </c>
      <c r="D81" s="93">
        <v>10907</v>
      </c>
      <c r="E81" s="71">
        <v>2011</v>
      </c>
      <c r="F81" s="72" t="s">
        <v>475</v>
      </c>
      <c r="G81" s="60"/>
      <c r="H81" s="60">
        <f t="shared" si="80"/>
        <v>0</v>
      </c>
      <c r="I81" s="60"/>
      <c r="J81" s="60">
        <f t="shared" si="81"/>
        <v>0</v>
      </c>
      <c r="K81" s="60"/>
      <c r="L81" s="60">
        <f t="shared" si="82"/>
        <v>0</v>
      </c>
      <c r="M81" s="60">
        <v>30</v>
      </c>
      <c r="N81" s="60">
        <f t="shared" si="83"/>
        <v>20</v>
      </c>
      <c r="O81" s="60"/>
      <c r="P81" s="60">
        <f t="shared" si="84"/>
        <v>0</v>
      </c>
      <c r="Q81" s="60"/>
      <c r="R81" s="60">
        <f t="shared" si="85"/>
        <v>0</v>
      </c>
      <c r="S81" s="60"/>
      <c r="T81" s="60">
        <f t="shared" si="86"/>
        <v>0</v>
      </c>
      <c r="U81" s="60"/>
      <c r="V81" s="60"/>
      <c r="W81" s="60"/>
      <c r="X81" s="60"/>
      <c r="Y81" s="61">
        <f t="shared" si="87"/>
        <v>20</v>
      </c>
      <c r="Z81" s="61">
        <f t="shared" si="88"/>
        <v>45</v>
      </c>
      <c r="AA81" s="89">
        <f t="shared" si="78"/>
        <v>4</v>
      </c>
      <c r="AB81" s="62">
        <f t="shared" si="79"/>
        <v>30</v>
      </c>
      <c r="AC81" s="46"/>
      <c r="AD81" s="63">
        <f t="shared" si="89"/>
        <v>0</v>
      </c>
      <c r="AE81" s="63">
        <f t="shared" si="90"/>
        <v>0</v>
      </c>
      <c r="AF81" s="63">
        <f t="shared" si="91"/>
        <v>0</v>
      </c>
      <c r="AG81" s="63">
        <f t="shared" si="92"/>
        <v>20</v>
      </c>
      <c r="AH81" s="63">
        <f t="shared" si="93"/>
        <v>0</v>
      </c>
      <c r="AI81" s="63">
        <f t="shared" si="94"/>
        <v>0</v>
      </c>
      <c r="AJ81" s="63">
        <f t="shared" si="95"/>
        <v>0</v>
      </c>
      <c r="AK81" s="34">
        <f t="shared" si="96"/>
        <v>0</v>
      </c>
      <c r="AL81" s="34">
        <f t="shared" si="97"/>
        <v>0</v>
      </c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</row>
    <row r="82" spans="1:57" ht="15.75" customHeight="1">
      <c r="A82" s="56">
        <v>46</v>
      </c>
      <c r="B82" s="70" t="s">
        <v>353</v>
      </c>
      <c r="C82" s="70" t="s">
        <v>354</v>
      </c>
      <c r="D82" s="93">
        <v>10867</v>
      </c>
      <c r="E82" s="71">
        <v>2011</v>
      </c>
      <c r="F82" s="72" t="s">
        <v>330</v>
      </c>
      <c r="G82" s="60"/>
      <c r="H82" s="60">
        <f t="shared" si="80"/>
        <v>0</v>
      </c>
      <c r="I82" s="60"/>
      <c r="J82" s="60">
        <f t="shared" si="81"/>
        <v>0</v>
      </c>
      <c r="K82" s="60">
        <v>30</v>
      </c>
      <c r="L82" s="60">
        <f t="shared" si="82"/>
        <v>20</v>
      </c>
      <c r="M82" s="60"/>
      <c r="N82" s="60">
        <f t="shared" si="83"/>
        <v>0</v>
      </c>
      <c r="O82" s="60"/>
      <c r="P82" s="60">
        <f t="shared" si="84"/>
        <v>0</v>
      </c>
      <c r="Q82" s="60"/>
      <c r="R82" s="60">
        <f t="shared" si="85"/>
        <v>0</v>
      </c>
      <c r="S82" s="60"/>
      <c r="T82" s="60">
        <f t="shared" si="86"/>
        <v>0</v>
      </c>
      <c r="U82" s="60"/>
      <c r="V82" s="60"/>
      <c r="W82" s="60"/>
      <c r="X82" s="60"/>
      <c r="Y82" s="61">
        <f t="shared" si="87"/>
        <v>20</v>
      </c>
      <c r="Z82" s="61">
        <f t="shared" si="88"/>
        <v>46</v>
      </c>
      <c r="AA82" s="89">
        <f t="shared" si="78"/>
        <v>4</v>
      </c>
      <c r="AB82" s="62">
        <f t="shared" si="79"/>
        <v>30</v>
      </c>
      <c r="AC82" s="46"/>
      <c r="AD82" s="63">
        <f t="shared" si="89"/>
        <v>0</v>
      </c>
      <c r="AE82" s="63">
        <f t="shared" si="90"/>
        <v>0</v>
      </c>
      <c r="AF82" s="63">
        <f t="shared" si="91"/>
        <v>20</v>
      </c>
      <c r="AG82" s="63">
        <f t="shared" si="92"/>
        <v>0</v>
      </c>
      <c r="AH82" s="63">
        <f t="shared" si="93"/>
        <v>0</v>
      </c>
      <c r="AI82" s="63">
        <f t="shared" si="94"/>
        <v>0</v>
      </c>
      <c r="AJ82" s="63">
        <f t="shared" si="95"/>
        <v>0</v>
      </c>
      <c r="AK82" s="34">
        <f t="shared" si="96"/>
        <v>0</v>
      </c>
      <c r="AL82" s="34">
        <f t="shared" si="97"/>
        <v>0</v>
      </c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</row>
    <row r="83" spans="1:57" ht="15.75" customHeight="1">
      <c r="A83" s="56">
        <v>47</v>
      </c>
      <c r="B83" s="70" t="s">
        <v>160</v>
      </c>
      <c r="C83" s="70" t="s">
        <v>481</v>
      </c>
      <c r="D83" s="93">
        <v>10401</v>
      </c>
      <c r="E83" s="71">
        <v>2010</v>
      </c>
      <c r="F83" s="72" t="s">
        <v>49</v>
      </c>
      <c r="G83" s="60"/>
      <c r="H83" s="60">
        <f t="shared" si="80"/>
        <v>0</v>
      </c>
      <c r="I83" s="60"/>
      <c r="J83" s="60">
        <f t="shared" si="81"/>
        <v>0</v>
      </c>
      <c r="K83" s="60"/>
      <c r="L83" s="60">
        <f t="shared" si="82"/>
        <v>0</v>
      </c>
      <c r="M83" s="60"/>
      <c r="N83" s="60">
        <f t="shared" si="83"/>
        <v>0</v>
      </c>
      <c r="O83" s="60">
        <v>31</v>
      </c>
      <c r="P83" s="60">
        <f t="shared" si="84"/>
        <v>19</v>
      </c>
      <c r="Q83" s="60"/>
      <c r="R83" s="60">
        <f t="shared" si="85"/>
        <v>0</v>
      </c>
      <c r="S83" s="60"/>
      <c r="T83" s="60">
        <f t="shared" si="86"/>
        <v>0</v>
      </c>
      <c r="U83" s="60"/>
      <c r="V83" s="60"/>
      <c r="W83" s="60"/>
      <c r="X83" s="60"/>
      <c r="Y83" s="61">
        <f t="shared" si="87"/>
        <v>19</v>
      </c>
      <c r="Z83" s="61">
        <f t="shared" si="88"/>
        <v>47</v>
      </c>
      <c r="AA83" s="89">
        <f t="shared" si="78"/>
        <v>4</v>
      </c>
      <c r="AB83" s="62">
        <f t="shared" si="79"/>
        <v>31</v>
      </c>
      <c r="AC83" s="46"/>
      <c r="AD83" s="63">
        <f t="shared" si="89"/>
        <v>0</v>
      </c>
      <c r="AE83" s="63">
        <f t="shared" si="90"/>
        <v>0</v>
      </c>
      <c r="AF83" s="63">
        <f t="shared" si="91"/>
        <v>0</v>
      </c>
      <c r="AG83" s="63">
        <f t="shared" si="92"/>
        <v>0</v>
      </c>
      <c r="AH83" s="63">
        <f t="shared" si="93"/>
        <v>19</v>
      </c>
      <c r="AI83" s="63">
        <f t="shared" si="94"/>
        <v>0</v>
      </c>
      <c r="AJ83" s="63">
        <f t="shared" si="95"/>
        <v>0</v>
      </c>
      <c r="AK83" s="34">
        <f t="shared" si="96"/>
        <v>0</v>
      </c>
      <c r="AL83" s="34">
        <f t="shared" si="97"/>
        <v>0</v>
      </c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</row>
    <row r="84" spans="1:57" ht="15.75" customHeight="1">
      <c r="A84" s="56">
        <v>48</v>
      </c>
      <c r="B84" s="70" t="s">
        <v>482</v>
      </c>
      <c r="C84" s="70" t="s">
        <v>483</v>
      </c>
      <c r="D84" s="93">
        <v>9993</v>
      </c>
      <c r="E84" s="71">
        <v>2010</v>
      </c>
      <c r="F84" s="72" t="s">
        <v>49</v>
      </c>
      <c r="G84" s="60"/>
      <c r="H84" s="60">
        <f t="shared" si="80"/>
        <v>0</v>
      </c>
      <c r="I84" s="60"/>
      <c r="J84" s="60">
        <f t="shared" si="81"/>
        <v>0</v>
      </c>
      <c r="K84" s="60"/>
      <c r="L84" s="60">
        <f t="shared" si="82"/>
        <v>0</v>
      </c>
      <c r="M84" s="60"/>
      <c r="N84" s="60">
        <f t="shared" si="83"/>
        <v>0</v>
      </c>
      <c r="O84" s="60">
        <v>33</v>
      </c>
      <c r="P84" s="60">
        <f t="shared" si="84"/>
        <v>17</v>
      </c>
      <c r="Q84" s="60"/>
      <c r="R84" s="60">
        <f t="shared" si="85"/>
        <v>0</v>
      </c>
      <c r="S84" s="60"/>
      <c r="T84" s="60">
        <f t="shared" si="86"/>
        <v>0</v>
      </c>
      <c r="U84" s="60"/>
      <c r="V84" s="60"/>
      <c r="W84" s="60"/>
      <c r="X84" s="60"/>
      <c r="Y84" s="61">
        <f t="shared" si="87"/>
        <v>17</v>
      </c>
      <c r="Z84" s="61">
        <f t="shared" si="88"/>
        <v>48</v>
      </c>
      <c r="AA84" s="89">
        <f t="shared" si="78"/>
        <v>4</v>
      </c>
      <c r="AB84" s="62">
        <f t="shared" si="79"/>
        <v>33</v>
      </c>
      <c r="AC84" s="46"/>
      <c r="AD84" s="63">
        <f t="shared" si="89"/>
        <v>0</v>
      </c>
      <c r="AE84" s="63">
        <f t="shared" si="90"/>
        <v>0</v>
      </c>
      <c r="AF84" s="63">
        <f t="shared" si="91"/>
        <v>0</v>
      </c>
      <c r="AG84" s="63">
        <f t="shared" si="92"/>
        <v>0</v>
      </c>
      <c r="AH84" s="63">
        <f t="shared" si="93"/>
        <v>17</v>
      </c>
      <c r="AI84" s="63">
        <f t="shared" si="94"/>
        <v>0</v>
      </c>
      <c r="AJ84" s="63">
        <f t="shared" si="95"/>
        <v>0</v>
      </c>
      <c r="AK84" s="34">
        <f t="shared" si="96"/>
        <v>0</v>
      </c>
      <c r="AL84" s="34">
        <f t="shared" si="97"/>
        <v>0</v>
      </c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</row>
    <row r="85" spans="1:57" ht="15.75" customHeight="1">
      <c r="A85" s="56">
        <v>49</v>
      </c>
      <c r="B85" s="70" t="s">
        <v>476</v>
      </c>
      <c r="C85" s="70" t="s">
        <v>477</v>
      </c>
      <c r="D85" s="93">
        <v>10790</v>
      </c>
      <c r="E85" s="71">
        <v>2010</v>
      </c>
      <c r="F85" s="72" t="s">
        <v>49</v>
      </c>
      <c r="G85" s="60"/>
      <c r="H85" s="60">
        <f t="shared" si="80"/>
        <v>0</v>
      </c>
      <c r="I85" s="60"/>
      <c r="J85" s="60">
        <f t="shared" si="81"/>
        <v>0</v>
      </c>
      <c r="K85" s="60"/>
      <c r="L85" s="60">
        <f t="shared" si="82"/>
        <v>0</v>
      </c>
      <c r="M85" s="60"/>
      <c r="N85" s="60">
        <f t="shared" si="83"/>
        <v>0</v>
      </c>
      <c r="O85" s="60">
        <v>34</v>
      </c>
      <c r="P85" s="60">
        <f t="shared" si="84"/>
        <v>16</v>
      </c>
      <c r="Q85" s="60"/>
      <c r="R85" s="60">
        <f t="shared" si="85"/>
        <v>0</v>
      </c>
      <c r="S85" s="60"/>
      <c r="T85" s="60">
        <f t="shared" si="86"/>
        <v>0</v>
      </c>
      <c r="U85" s="60"/>
      <c r="V85" s="60"/>
      <c r="W85" s="60"/>
      <c r="X85" s="60"/>
      <c r="Y85" s="61">
        <f t="shared" si="87"/>
        <v>16</v>
      </c>
      <c r="Z85" s="61">
        <f t="shared" si="88"/>
        <v>49</v>
      </c>
      <c r="AA85" s="89">
        <f t="shared" si="78"/>
        <v>4</v>
      </c>
      <c r="AB85" s="62">
        <f t="shared" si="79"/>
        <v>34</v>
      </c>
      <c r="AC85" s="46"/>
      <c r="AD85" s="63">
        <f t="shared" si="69"/>
        <v>0</v>
      </c>
      <c r="AE85" s="63">
        <f t="shared" si="70"/>
        <v>0</v>
      </c>
      <c r="AF85" s="63">
        <f t="shared" si="71"/>
        <v>0</v>
      </c>
      <c r="AG85" s="63">
        <f t="shared" si="72"/>
        <v>0</v>
      </c>
      <c r="AH85" s="63">
        <f t="shared" si="73"/>
        <v>16</v>
      </c>
      <c r="AI85" s="63">
        <f t="shared" si="74"/>
        <v>0</v>
      </c>
      <c r="AJ85" s="63">
        <f t="shared" si="75"/>
        <v>0</v>
      </c>
      <c r="AK85" s="34">
        <f t="shared" si="76"/>
        <v>0</v>
      </c>
      <c r="AL85" s="34">
        <f t="shared" si="77"/>
        <v>0</v>
      </c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</row>
    <row r="86" spans="1:57" ht="15.75" customHeight="1">
      <c r="A86" s="56">
        <v>50</v>
      </c>
      <c r="B86" s="70" t="s">
        <v>484</v>
      </c>
      <c r="C86" s="70" t="s">
        <v>485</v>
      </c>
      <c r="D86" s="93" t="s">
        <v>114</v>
      </c>
      <c r="E86" s="71">
        <v>2011</v>
      </c>
      <c r="F86" s="72" t="s">
        <v>84</v>
      </c>
      <c r="G86" s="60"/>
      <c r="H86" s="60">
        <f t="shared" si="80"/>
        <v>0</v>
      </c>
      <c r="I86" s="60"/>
      <c r="J86" s="60">
        <f t="shared" si="81"/>
        <v>0</v>
      </c>
      <c r="K86" s="60"/>
      <c r="L86" s="60">
        <f t="shared" si="82"/>
        <v>0</v>
      </c>
      <c r="M86" s="60"/>
      <c r="N86" s="60">
        <f t="shared" si="83"/>
        <v>0</v>
      </c>
      <c r="O86" s="60">
        <v>36</v>
      </c>
      <c r="P86" s="60">
        <f t="shared" si="84"/>
        <v>14</v>
      </c>
      <c r="Q86" s="60"/>
      <c r="R86" s="60">
        <f t="shared" si="85"/>
        <v>0</v>
      </c>
      <c r="S86" s="60"/>
      <c r="T86" s="60">
        <f t="shared" si="86"/>
        <v>0</v>
      </c>
      <c r="U86" s="60"/>
      <c r="V86" s="60"/>
      <c r="W86" s="60"/>
      <c r="X86" s="60"/>
      <c r="Y86" s="61">
        <f t="shared" si="87"/>
        <v>14</v>
      </c>
      <c r="Z86" s="61">
        <f t="shared" si="88"/>
        <v>50</v>
      </c>
      <c r="AA86" s="89">
        <f t="shared" si="78"/>
        <v>4</v>
      </c>
      <c r="AB86" s="62">
        <f t="shared" si="79"/>
        <v>36</v>
      </c>
      <c r="AC86" s="46"/>
      <c r="AD86" s="63">
        <f t="shared" si="69"/>
        <v>0</v>
      </c>
      <c r="AE86" s="63">
        <f t="shared" si="70"/>
        <v>0</v>
      </c>
      <c r="AF86" s="63">
        <f t="shared" si="71"/>
        <v>0</v>
      </c>
      <c r="AG86" s="63">
        <f t="shared" si="72"/>
        <v>0</v>
      </c>
      <c r="AH86" s="63">
        <f t="shared" si="73"/>
        <v>14</v>
      </c>
      <c r="AI86" s="63">
        <f t="shared" si="74"/>
        <v>0</v>
      </c>
      <c r="AJ86" s="63">
        <f t="shared" si="75"/>
        <v>0</v>
      </c>
      <c r="AK86" s="34">
        <f t="shared" si="76"/>
        <v>0</v>
      </c>
      <c r="AL86" s="34">
        <f t="shared" si="77"/>
        <v>0</v>
      </c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</row>
    <row r="87" spans="1:57" ht="15.75" customHeight="1">
      <c r="A87" s="56">
        <v>51</v>
      </c>
      <c r="B87" s="70"/>
      <c r="C87" s="70"/>
      <c r="D87" s="93"/>
      <c r="E87" s="71"/>
      <c r="F87" s="72"/>
      <c r="G87" s="60"/>
      <c r="H87" s="60">
        <f t="shared" ref="H87:H89" si="98">IF(G87=0,0,IF(G87=1,100,IF(G87=2,80,IF(G87=3,65,IF(G87=4,55,IF(G87=5,50,IF(G87=6,45,IF(G87=7,43,50-G87))))))))</f>
        <v>0</v>
      </c>
      <c r="I87" s="60"/>
      <c r="J87" s="60">
        <f t="shared" ref="J87:J89" si="99">IF(I87=0,0,IF(I87=1,100,IF(I87=2,80,IF(I87=3,65,IF(I87=4,55,IF(I87=5,50,IF(I87=6,45,IF(I87=7,43,50-I87))))))))</f>
        <v>0</v>
      </c>
      <c r="K87" s="60"/>
      <c r="L87" s="60">
        <f t="shared" ref="L87:L89" si="100">IF(K87=0,0,IF(K87=1,100,IF(K87=2,80,IF(K87=3,65,IF(K87=4,55,IF(K87=5,50,IF(K87=6,45,IF(K87=7,43,50-K87))))))))</f>
        <v>0</v>
      </c>
      <c r="M87" s="60"/>
      <c r="N87" s="60">
        <f t="shared" ref="N87:N89" si="101">IF(M87=0,0,IF(M87=1,100,IF(M87=2,80,IF(M87=3,65,IF(M87=4,55,IF(M87=5,50,IF(M87=6,45,IF(M87=7,43,50-M87))))))))</f>
        <v>0</v>
      </c>
      <c r="O87" s="60"/>
      <c r="P87" s="60">
        <f t="shared" ref="P87:P89" si="102">IF(O87=0,0,IF(O87=1,100,IF(O87=2,80,IF(O87=3,65,IF(O87=4,55,IF(O87=5,50,IF(O87=6,45,IF(O87=7,43,50-O87))))))))</f>
        <v>0</v>
      </c>
      <c r="Q87" s="60"/>
      <c r="R87" s="60">
        <f t="shared" ref="R87:R89" si="103">IF(Q87=0,0,IF(Q87=1,100,IF(Q87=2,80,IF(Q87=3,65,IF(Q87=4,55,IF(Q87=5,50,IF(Q87=6,45,IF(Q87=7,43,50-Q87))))))))</f>
        <v>0</v>
      </c>
      <c r="S87" s="60"/>
      <c r="T87" s="60">
        <f t="shared" ref="T87:T89" si="104">IF(S87=0,0,IF(S87=1,100,IF(S87=2,80,IF(S87=3,65,IF(S87=4,55,IF(S87=5,50,IF(S87=6,45,IF(S87=7,43,50-S87))))))))</f>
        <v>0</v>
      </c>
      <c r="U87" s="60"/>
      <c r="V87" s="60"/>
      <c r="W87" s="60"/>
      <c r="X87" s="60"/>
      <c r="Y87" s="61">
        <f t="shared" ref="Y87:Y125" si="105">LARGE(AD87:AL87,1)+LARGE(AD87:AL87,2)+LARGE(AD87:AL87,3)+LARGE(AD87:AL87,4)+LARGE(AD87:AL87,5)+LARGE(AD87:AL87,6)</f>
        <v>0</v>
      </c>
      <c r="Z87" s="61">
        <f t="shared" si="66"/>
        <v>51</v>
      </c>
      <c r="AA87" s="31"/>
      <c r="AB87" s="62"/>
      <c r="AC87" s="46"/>
      <c r="AD87" s="63">
        <f t="shared" si="69"/>
        <v>0</v>
      </c>
      <c r="AE87" s="63">
        <f t="shared" si="70"/>
        <v>0</v>
      </c>
      <c r="AF87" s="63">
        <f t="shared" si="71"/>
        <v>0</v>
      </c>
      <c r="AG87" s="63">
        <f t="shared" si="72"/>
        <v>0</v>
      </c>
      <c r="AH87" s="63">
        <f t="shared" si="73"/>
        <v>0</v>
      </c>
      <c r="AI87" s="63">
        <f t="shared" si="74"/>
        <v>0</v>
      </c>
      <c r="AJ87" s="63">
        <f t="shared" si="75"/>
        <v>0</v>
      </c>
      <c r="AK87" s="34">
        <f t="shared" si="76"/>
        <v>0</v>
      </c>
      <c r="AL87" s="34">
        <f t="shared" si="77"/>
        <v>0</v>
      </c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</row>
    <row r="88" spans="1:57" ht="15.75" customHeight="1">
      <c r="A88" s="56">
        <v>52</v>
      </c>
      <c r="B88" s="70"/>
      <c r="C88" s="70"/>
      <c r="D88" s="93"/>
      <c r="E88" s="71"/>
      <c r="F88" s="72"/>
      <c r="G88" s="60"/>
      <c r="H88" s="60">
        <f t="shared" si="98"/>
        <v>0</v>
      </c>
      <c r="I88" s="60"/>
      <c r="J88" s="60">
        <f t="shared" si="99"/>
        <v>0</v>
      </c>
      <c r="K88" s="60"/>
      <c r="L88" s="60">
        <f t="shared" si="100"/>
        <v>0</v>
      </c>
      <c r="M88" s="60"/>
      <c r="N88" s="60">
        <f t="shared" si="101"/>
        <v>0</v>
      </c>
      <c r="O88" s="60"/>
      <c r="P88" s="60">
        <f t="shared" si="102"/>
        <v>0</v>
      </c>
      <c r="Q88" s="60"/>
      <c r="R88" s="60">
        <f t="shared" si="103"/>
        <v>0</v>
      </c>
      <c r="S88" s="60"/>
      <c r="T88" s="60">
        <f t="shared" si="104"/>
        <v>0</v>
      </c>
      <c r="U88" s="60"/>
      <c r="V88" s="60"/>
      <c r="W88" s="60"/>
      <c r="X88" s="60"/>
      <c r="Y88" s="61">
        <f t="shared" si="105"/>
        <v>0</v>
      </c>
      <c r="Z88" s="61">
        <f t="shared" si="66"/>
        <v>52</v>
      </c>
      <c r="AA88" s="31"/>
      <c r="AB88" s="62"/>
      <c r="AC88" s="46"/>
      <c r="AD88" s="63">
        <f t="shared" si="69"/>
        <v>0</v>
      </c>
      <c r="AE88" s="63">
        <f t="shared" si="70"/>
        <v>0</v>
      </c>
      <c r="AF88" s="63">
        <f t="shared" si="71"/>
        <v>0</v>
      </c>
      <c r="AG88" s="63">
        <f t="shared" si="72"/>
        <v>0</v>
      </c>
      <c r="AH88" s="63">
        <f t="shared" si="73"/>
        <v>0</v>
      </c>
      <c r="AI88" s="63">
        <f t="shared" si="74"/>
        <v>0</v>
      </c>
      <c r="AJ88" s="63">
        <f t="shared" si="75"/>
        <v>0</v>
      </c>
      <c r="AK88" s="34">
        <f t="shared" si="76"/>
        <v>0</v>
      </c>
      <c r="AL88" s="34">
        <f t="shared" si="77"/>
        <v>0</v>
      </c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</row>
    <row r="89" spans="1:57" ht="15.75" customHeight="1">
      <c r="A89" s="56">
        <v>53</v>
      </c>
      <c r="B89" s="70"/>
      <c r="C89" s="70"/>
      <c r="D89" s="93"/>
      <c r="E89" s="71"/>
      <c r="F89" s="72"/>
      <c r="G89" s="60"/>
      <c r="H89" s="60">
        <f t="shared" si="98"/>
        <v>0</v>
      </c>
      <c r="I89" s="60"/>
      <c r="J89" s="60">
        <f t="shared" si="99"/>
        <v>0</v>
      </c>
      <c r="K89" s="60"/>
      <c r="L89" s="60">
        <f t="shared" si="100"/>
        <v>0</v>
      </c>
      <c r="M89" s="60"/>
      <c r="N89" s="60">
        <f t="shared" si="101"/>
        <v>0</v>
      </c>
      <c r="O89" s="60"/>
      <c r="P89" s="60">
        <f t="shared" si="102"/>
        <v>0</v>
      </c>
      <c r="Q89" s="60"/>
      <c r="R89" s="60">
        <f t="shared" si="103"/>
        <v>0</v>
      </c>
      <c r="S89" s="60"/>
      <c r="T89" s="60">
        <f t="shared" si="104"/>
        <v>0</v>
      </c>
      <c r="U89" s="60"/>
      <c r="V89" s="60"/>
      <c r="W89" s="60"/>
      <c r="X89" s="60"/>
      <c r="Y89" s="61">
        <f t="shared" si="105"/>
        <v>0</v>
      </c>
      <c r="Z89" s="61">
        <f t="shared" si="66"/>
        <v>53</v>
      </c>
      <c r="AA89" s="31"/>
      <c r="AB89" s="62"/>
      <c r="AC89" s="46"/>
      <c r="AD89" s="63">
        <f t="shared" si="69"/>
        <v>0</v>
      </c>
      <c r="AE89" s="63">
        <f t="shared" si="70"/>
        <v>0</v>
      </c>
      <c r="AF89" s="63">
        <f t="shared" si="71"/>
        <v>0</v>
      </c>
      <c r="AG89" s="63">
        <f t="shared" si="72"/>
        <v>0</v>
      </c>
      <c r="AH89" s="63">
        <f t="shared" si="73"/>
        <v>0</v>
      </c>
      <c r="AI89" s="63">
        <f t="shared" si="74"/>
        <v>0</v>
      </c>
      <c r="AJ89" s="63">
        <f t="shared" si="75"/>
        <v>0</v>
      </c>
      <c r="AK89" s="34">
        <f t="shared" si="76"/>
        <v>0</v>
      </c>
      <c r="AL89" s="34">
        <f t="shared" si="77"/>
        <v>0</v>
      </c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</row>
    <row r="90" spans="1:57" s="78" customFormat="1" ht="15.75" customHeight="1">
      <c r="A90" s="73" t="s">
        <v>35</v>
      </c>
      <c r="B90" s="73"/>
      <c r="C90" s="74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6"/>
      <c r="AB90" s="76"/>
      <c r="AC90" s="46"/>
      <c r="AD90" s="63"/>
      <c r="AE90" s="63"/>
      <c r="AF90" s="63"/>
      <c r="AG90" s="63"/>
      <c r="AH90" s="63"/>
      <c r="AI90" s="63"/>
      <c r="AJ90" s="63"/>
      <c r="AK90" s="34"/>
      <c r="AL90" s="34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</row>
    <row r="91" spans="1:57" ht="15.75" customHeight="1">
      <c r="A91" s="56">
        <v>1</v>
      </c>
      <c r="B91" s="57" t="s">
        <v>85</v>
      </c>
      <c r="C91" s="57" t="s">
        <v>220</v>
      </c>
      <c r="D91" s="92">
        <v>10345</v>
      </c>
      <c r="E91" s="58">
        <v>2012</v>
      </c>
      <c r="F91" s="59" t="s">
        <v>48</v>
      </c>
      <c r="G91" s="60">
        <v>1</v>
      </c>
      <c r="H91" s="60">
        <f t="shared" ref="H91:H121" si="106">IF(G91=0,0,IF(G91=1,100,IF(G91=2,80,IF(G91=3,65,IF(G91=4,55,IF(G91=5,50,IF(G91=6,45,IF(G91=7,43,50-G91))))))))</f>
        <v>100</v>
      </c>
      <c r="I91" s="60">
        <v>3</v>
      </c>
      <c r="J91" s="60">
        <f t="shared" ref="J91:J121" si="107">IF(I91=0,0,IF(I91=1,100,IF(I91=2,80,IF(I91=3,65,IF(I91=4,55,IF(I91=5,50,IF(I91=6,45,IF(I91=7,43,50-I91))))))))</f>
        <v>65</v>
      </c>
      <c r="K91" s="60">
        <v>2</v>
      </c>
      <c r="L91" s="60">
        <f t="shared" ref="L91:L121" si="108">IF(K91=0,0,IF(K91=1,100,IF(K91=2,80,IF(K91=3,65,IF(K91=4,55,IF(K91=5,50,IF(K91=6,45,IF(K91=7,43,50-K91))))))))</f>
        <v>80</v>
      </c>
      <c r="M91" s="60">
        <v>3</v>
      </c>
      <c r="N91" s="60">
        <f t="shared" ref="N91:N121" si="109">IF(M91=0,0,IF(M91=1,100,IF(M91=2,80,IF(M91=3,65,IF(M91=4,55,IF(M91=5,50,IF(M91=6,45,IF(M91=7,43,50-M91))))))))</f>
        <v>65</v>
      </c>
      <c r="O91" s="60">
        <v>3</v>
      </c>
      <c r="P91" s="60">
        <f t="shared" ref="P91:P121" si="110">IF(O91=0,0,IF(O91=1,100,IF(O91=2,80,IF(O91=3,65,IF(O91=4,55,IF(O91=5,50,IF(O91=6,45,IF(O91=7,43,50-O91))))))))</f>
        <v>65</v>
      </c>
      <c r="Q91" s="60"/>
      <c r="R91" s="60">
        <f t="shared" ref="R91:R121" si="111">IF(Q91=0,0,IF(Q91=1,100,IF(Q91=2,80,IF(Q91=3,65,IF(Q91=4,55,IF(Q91=5,50,IF(Q91=6,45,IF(Q91=7,43,50-Q91))))))))</f>
        <v>0</v>
      </c>
      <c r="S91" s="60"/>
      <c r="T91" s="60">
        <f t="shared" ref="T91:T121" si="112">IF(S91=0,0,IF(S91=1,100,IF(S91=2,80,IF(S91=3,65,IF(S91=4,55,IF(S91=5,50,IF(S91=6,45,IF(S91=7,43,50-S91))))))))</f>
        <v>0</v>
      </c>
      <c r="U91" s="60"/>
      <c r="V91" s="60"/>
      <c r="W91" s="60"/>
      <c r="X91" s="60"/>
      <c r="Y91" s="61">
        <f t="shared" ref="Y91:Y121" si="113">LARGE(AD91:AL91,1)+LARGE(AD91:AL91,2)+LARGE(AD91:AL91,3)+LARGE(AD91:AL91,4)+LARGE(AD91:AL91,5)+LARGE(AD91:AL91,6)</f>
        <v>375</v>
      </c>
      <c r="Z91" s="61">
        <f t="shared" ref="Z91:Z125" si="114">+A91</f>
        <v>1</v>
      </c>
      <c r="AA91" s="89">
        <f t="shared" ref="AA91" si="115">COUNTBLANK(G91:P91)</f>
        <v>0</v>
      </c>
      <c r="AB91" s="62">
        <f t="shared" ref="AB91" si="116">ROUND((G91+I91+K91+M91+O91)/(5-AA91),0)</f>
        <v>2</v>
      </c>
      <c r="AC91" s="46"/>
      <c r="AD91" s="63">
        <f t="shared" ref="AD91:AD125" si="117">H91</f>
        <v>100</v>
      </c>
      <c r="AE91" s="63">
        <f t="shared" ref="AE91:AE125" si="118">J91</f>
        <v>65</v>
      </c>
      <c r="AF91" s="63">
        <f t="shared" ref="AF91:AF125" si="119">L91</f>
        <v>80</v>
      </c>
      <c r="AG91" s="63">
        <f t="shared" ref="AG91:AG125" si="120">N91</f>
        <v>65</v>
      </c>
      <c r="AH91" s="63">
        <f t="shared" ref="AH91:AH125" si="121">P91</f>
        <v>65</v>
      </c>
      <c r="AI91" s="63">
        <f t="shared" ref="AI91:AI125" si="122">R91</f>
        <v>0</v>
      </c>
      <c r="AJ91" s="63">
        <f t="shared" ref="AJ91:AJ125" si="123">T91</f>
        <v>0</v>
      </c>
      <c r="AK91" s="34">
        <f t="shared" si="76"/>
        <v>0</v>
      </c>
      <c r="AL91" s="34">
        <f t="shared" si="77"/>
        <v>0</v>
      </c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</row>
    <row r="92" spans="1:57" ht="15.75" customHeight="1">
      <c r="A92" s="56">
        <v>2</v>
      </c>
      <c r="B92" s="57" t="s">
        <v>215</v>
      </c>
      <c r="C92" s="57" t="s">
        <v>234</v>
      </c>
      <c r="D92" s="92">
        <v>9987</v>
      </c>
      <c r="E92" s="58">
        <v>2013</v>
      </c>
      <c r="F92" s="59" t="s">
        <v>151</v>
      </c>
      <c r="G92" s="60"/>
      <c r="H92" s="60">
        <f t="shared" si="106"/>
        <v>0</v>
      </c>
      <c r="I92" s="60">
        <v>1</v>
      </c>
      <c r="J92" s="60">
        <f t="shared" si="107"/>
        <v>100</v>
      </c>
      <c r="K92" s="60">
        <v>1</v>
      </c>
      <c r="L92" s="60">
        <f t="shared" si="108"/>
        <v>100</v>
      </c>
      <c r="M92" s="60">
        <v>4</v>
      </c>
      <c r="N92" s="60">
        <f t="shared" si="109"/>
        <v>55</v>
      </c>
      <c r="O92" s="60">
        <v>1</v>
      </c>
      <c r="P92" s="60">
        <f t="shared" si="110"/>
        <v>100</v>
      </c>
      <c r="Q92" s="60"/>
      <c r="R92" s="60">
        <f t="shared" si="111"/>
        <v>0</v>
      </c>
      <c r="S92" s="60"/>
      <c r="T92" s="60">
        <f t="shared" si="112"/>
        <v>0</v>
      </c>
      <c r="U92" s="60"/>
      <c r="V92" s="60"/>
      <c r="W92" s="60"/>
      <c r="X92" s="60"/>
      <c r="Y92" s="61">
        <f t="shared" si="113"/>
        <v>355</v>
      </c>
      <c r="Z92" s="61">
        <f t="shared" si="114"/>
        <v>2</v>
      </c>
      <c r="AA92" s="89">
        <f t="shared" ref="AA92:AA121" si="124">COUNTBLANK(G92:P92)</f>
        <v>1</v>
      </c>
      <c r="AB92" s="62">
        <f t="shared" ref="AB92:AB121" si="125">ROUND((G92+I92+K92+M92+O92)/(5-AA92),0)</f>
        <v>2</v>
      </c>
      <c r="AC92" s="46"/>
      <c r="AD92" s="63">
        <f t="shared" si="117"/>
        <v>0</v>
      </c>
      <c r="AE92" s="63">
        <f t="shared" si="118"/>
        <v>100</v>
      </c>
      <c r="AF92" s="63">
        <f t="shared" si="119"/>
        <v>100</v>
      </c>
      <c r="AG92" s="63">
        <f t="shared" si="120"/>
        <v>55</v>
      </c>
      <c r="AH92" s="63">
        <f t="shared" si="121"/>
        <v>100</v>
      </c>
      <c r="AI92" s="63">
        <f t="shared" si="122"/>
        <v>0</v>
      </c>
      <c r="AJ92" s="63">
        <f t="shared" si="123"/>
        <v>0</v>
      </c>
      <c r="AK92" s="34">
        <f t="shared" si="76"/>
        <v>0</v>
      </c>
      <c r="AL92" s="34">
        <f t="shared" si="77"/>
        <v>0</v>
      </c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</row>
    <row r="93" spans="1:57" ht="15.75" customHeight="1">
      <c r="A93" s="56">
        <v>3</v>
      </c>
      <c r="B93" s="57" t="s">
        <v>86</v>
      </c>
      <c r="C93" s="57" t="s">
        <v>221</v>
      </c>
      <c r="D93" s="92">
        <v>9890</v>
      </c>
      <c r="E93" s="58">
        <v>2013</v>
      </c>
      <c r="F93" s="59" t="s">
        <v>51</v>
      </c>
      <c r="G93" s="60">
        <v>2</v>
      </c>
      <c r="H93" s="60">
        <f t="shared" si="106"/>
        <v>80</v>
      </c>
      <c r="I93" s="60">
        <v>2</v>
      </c>
      <c r="J93" s="60">
        <f t="shared" si="107"/>
        <v>80</v>
      </c>
      <c r="K93" s="60">
        <v>3</v>
      </c>
      <c r="L93" s="60">
        <f t="shared" si="108"/>
        <v>65</v>
      </c>
      <c r="M93" s="60">
        <v>1</v>
      </c>
      <c r="N93" s="60">
        <f t="shared" si="109"/>
        <v>100</v>
      </c>
      <c r="O93" s="60"/>
      <c r="P93" s="60">
        <f t="shared" si="110"/>
        <v>0</v>
      </c>
      <c r="Q93" s="60"/>
      <c r="R93" s="60">
        <f t="shared" si="111"/>
        <v>0</v>
      </c>
      <c r="S93" s="60"/>
      <c r="T93" s="60">
        <f t="shared" si="112"/>
        <v>0</v>
      </c>
      <c r="U93" s="60"/>
      <c r="V93" s="60"/>
      <c r="W93" s="60"/>
      <c r="X93" s="60"/>
      <c r="Y93" s="61">
        <f t="shared" si="113"/>
        <v>325</v>
      </c>
      <c r="Z93" s="61">
        <f t="shared" si="114"/>
        <v>3</v>
      </c>
      <c r="AA93" s="89">
        <f t="shared" si="124"/>
        <v>1</v>
      </c>
      <c r="AB93" s="62">
        <f t="shared" si="125"/>
        <v>2</v>
      </c>
      <c r="AC93" s="46"/>
      <c r="AD93" s="63">
        <f t="shared" si="117"/>
        <v>80</v>
      </c>
      <c r="AE93" s="63">
        <f t="shared" si="118"/>
        <v>80</v>
      </c>
      <c r="AF93" s="63">
        <f t="shared" si="119"/>
        <v>65</v>
      </c>
      <c r="AG93" s="63">
        <f t="shared" si="120"/>
        <v>100</v>
      </c>
      <c r="AH93" s="63">
        <f t="shared" si="121"/>
        <v>0</v>
      </c>
      <c r="AI93" s="63">
        <f t="shared" si="122"/>
        <v>0</v>
      </c>
      <c r="AJ93" s="63">
        <f t="shared" si="123"/>
        <v>0</v>
      </c>
      <c r="AK93" s="34">
        <f t="shared" si="76"/>
        <v>0</v>
      </c>
      <c r="AL93" s="34">
        <f t="shared" si="77"/>
        <v>0</v>
      </c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</row>
    <row r="94" spans="1:57" ht="15.75" customHeight="1">
      <c r="A94" s="56">
        <v>4</v>
      </c>
      <c r="B94" s="57" t="s">
        <v>87</v>
      </c>
      <c r="C94" s="57" t="s">
        <v>222</v>
      </c>
      <c r="D94" s="92">
        <v>10453</v>
      </c>
      <c r="E94" s="58">
        <v>2013</v>
      </c>
      <c r="F94" s="59" t="s">
        <v>48</v>
      </c>
      <c r="G94" s="60">
        <v>3</v>
      </c>
      <c r="H94" s="60">
        <f t="shared" si="106"/>
        <v>65</v>
      </c>
      <c r="I94" s="60">
        <v>7</v>
      </c>
      <c r="J94" s="60">
        <f t="shared" si="107"/>
        <v>43</v>
      </c>
      <c r="K94" s="60">
        <v>5</v>
      </c>
      <c r="L94" s="60">
        <f t="shared" si="108"/>
        <v>50</v>
      </c>
      <c r="M94" s="60">
        <v>5</v>
      </c>
      <c r="N94" s="60">
        <f t="shared" si="109"/>
        <v>50</v>
      </c>
      <c r="O94" s="60">
        <v>9</v>
      </c>
      <c r="P94" s="60">
        <f t="shared" si="110"/>
        <v>41</v>
      </c>
      <c r="Q94" s="60"/>
      <c r="R94" s="60">
        <f t="shared" si="111"/>
        <v>0</v>
      </c>
      <c r="S94" s="60"/>
      <c r="T94" s="60">
        <f t="shared" si="112"/>
        <v>0</v>
      </c>
      <c r="U94" s="60"/>
      <c r="V94" s="60"/>
      <c r="W94" s="60"/>
      <c r="X94" s="60"/>
      <c r="Y94" s="61">
        <f t="shared" si="113"/>
        <v>249</v>
      </c>
      <c r="Z94" s="61">
        <f t="shared" si="114"/>
        <v>4</v>
      </c>
      <c r="AA94" s="89">
        <f t="shared" si="124"/>
        <v>0</v>
      </c>
      <c r="AB94" s="62">
        <f t="shared" si="125"/>
        <v>6</v>
      </c>
      <c r="AC94" s="46"/>
      <c r="AD94" s="63">
        <f t="shared" si="117"/>
        <v>65</v>
      </c>
      <c r="AE94" s="63">
        <f t="shared" si="118"/>
        <v>43</v>
      </c>
      <c r="AF94" s="63">
        <f t="shared" si="119"/>
        <v>50</v>
      </c>
      <c r="AG94" s="63">
        <f t="shared" si="120"/>
        <v>50</v>
      </c>
      <c r="AH94" s="63">
        <f t="shared" si="121"/>
        <v>41</v>
      </c>
      <c r="AI94" s="63">
        <f t="shared" si="122"/>
        <v>0</v>
      </c>
      <c r="AJ94" s="63">
        <f t="shared" si="123"/>
        <v>0</v>
      </c>
      <c r="AK94" s="34">
        <f t="shared" si="76"/>
        <v>0</v>
      </c>
      <c r="AL94" s="34">
        <f t="shared" si="77"/>
        <v>0</v>
      </c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</row>
    <row r="95" spans="1:57" ht="15.75" customHeight="1">
      <c r="A95" s="56">
        <v>5</v>
      </c>
      <c r="B95" s="57" t="s">
        <v>86</v>
      </c>
      <c r="C95" s="57" t="s">
        <v>224</v>
      </c>
      <c r="D95" s="92">
        <v>10202</v>
      </c>
      <c r="E95" s="58">
        <v>2012</v>
      </c>
      <c r="F95" s="59" t="s">
        <v>151</v>
      </c>
      <c r="G95" s="60">
        <v>5</v>
      </c>
      <c r="H95" s="60">
        <f t="shared" si="106"/>
        <v>50</v>
      </c>
      <c r="I95" s="60">
        <v>10</v>
      </c>
      <c r="J95" s="60">
        <f t="shared" si="107"/>
        <v>40</v>
      </c>
      <c r="K95" s="60">
        <v>6</v>
      </c>
      <c r="L95" s="60">
        <f t="shared" si="108"/>
        <v>45</v>
      </c>
      <c r="M95" s="60">
        <v>9</v>
      </c>
      <c r="N95" s="60">
        <f t="shared" si="109"/>
        <v>41</v>
      </c>
      <c r="O95" s="60">
        <v>6</v>
      </c>
      <c r="P95" s="60">
        <f t="shared" si="110"/>
        <v>45</v>
      </c>
      <c r="Q95" s="60"/>
      <c r="R95" s="60">
        <f t="shared" si="111"/>
        <v>0</v>
      </c>
      <c r="S95" s="60"/>
      <c r="T95" s="60">
        <f t="shared" si="112"/>
        <v>0</v>
      </c>
      <c r="U95" s="60"/>
      <c r="V95" s="60"/>
      <c r="W95" s="60"/>
      <c r="X95" s="60"/>
      <c r="Y95" s="61">
        <f t="shared" si="113"/>
        <v>221</v>
      </c>
      <c r="Z95" s="61">
        <f t="shared" si="114"/>
        <v>5</v>
      </c>
      <c r="AA95" s="89">
        <f t="shared" si="124"/>
        <v>0</v>
      </c>
      <c r="AB95" s="62">
        <f t="shared" si="125"/>
        <v>7</v>
      </c>
      <c r="AC95" s="46"/>
      <c r="AD95" s="63">
        <f t="shared" si="117"/>
        <v>50</v>
      </c>
      <c r="AE95" s="63">
        <f t="shared" si="118"/>
        <v>40</v>
      </c>
      <c r="AF95" s="63">
        <f t="shared" si="119"/>
        <v>45</v>
      </c>
      <c r="AG95" s="63">
        <f t="shared" si="120"/>
        <v>41</v>
      </c>
      <c r="AH95" s="63">
        <f t="shared" si="121"/>
        <v>45</v>
      </c>
      <c r="AI95" s="63">
        <f t="shared" si="122"/>
        <v>0</v>
      </c>
      <c r="AJ95" s="63">
        <f t="shared" si="123"/>
        <v>0</v>
      </c>
      <c r="AK95" s="34">
        <f t="shared" si="76"/>
        <v>0</v>
      </c>
      <c r="AL95" s="34">
        <f t="shared" si="77"/>
        <v>0</v>
      </c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</row>
    <row r="96" spans="1:57" ht="15.75" customHeight="1">
      <c r="A96" s="56">
        <v>6</v>
      </c>
      <c r="B96" s="57" t="s">
        <v>88</v>
      </c>
      <c r="C96" s="57" t="s">
        <v>223</v>
      </c>
      <c r="D96" s="92">
        <v>10452</v>
      </c>
      <c r="E96" s="58">
        <v>2013</v>
      </c>
      <c r="F96" s="59" t="s">
        <v>48</v>
      </c>
      <c r="G96" s="60">
        <v>4</v>
      </c>
      <c r="H96" s="60">
        <f t="shared" si="106"/>
        <v>55</v>
      </c>
      <c r="I96" s="60">
        <v>9</v>
      </c>
      <c r="J96" s="60">
        <f t="shared" si="107"/>
        <v>41</v>
      </c>
      <c r="K96" s="60">
        <v>8</v>
      </c>
      <c r="L96" s="60">
        <f t="shared" si="108"/>
        <v>42</v>
      </c>
      <c r="M96" s="60">
        <v>12</v>
      </c>
      <c r="N96" s="60">
        <f t="shared" si="109"/>
        <v>38</v>
      </c>
      <c r="O96" s="60">
        <v>7</v>
      </c>
      <c r="P96" s="60">
        <f t="shared" si="110"/>
        <v>43</v>
      </c>
      <c r="Q96" s="60"/>
      <c r="R96" s="60">
        <f t="shared" si="111"/>
        <v>0</v>
      </c>
      <c r="S96" s="60"/>
      <c r="T96" s="60">
        <f t="shared" si="112"/>
        <v>0</v>
      </c>
      <c r="U96" s="60"/>
      <c r="V96" s="60"/>
      <c r="W96" s="60"/>
      <c r="X96" s="60"/>
      <c r="Y96" s="61">
        <f t="shared" si="113"/>
        <v>219</v>
      </c>
      <c r="Z96" s="61">
        <f t="shared" si="114"/>
        <v>6</v>
      </c>
      <c r="AA96" s="89">
        <f t="shared" si="124"/>
        <v>0</v>
      </c>
      <c r="AB96" s="62">
        <f t="shared" si="125"/>
        <v>8</v>
      </c>
      <c r="AC96" s="46"/>
      <c r="AD96" s="63">
        <f t="shared" si="117"/>
        <v>55</v>
      </c>
      <c r="AE96" s="63">
        <f t="shared" si="118"/>
        <v>41</v>
      </c>
      <c r="AF96" s="63">
        <f t="shared" si="119"/>
        <v>42</v>
      </c>
      <c r="AG96" s="63">
        <f t="shared" si="120"/>
        <v>38</v>
      </c>
      <c r="AH96" s="63">
        <f t="shared" si="121"/>
        <v>43</v>
      </c>
      <c r="AI96" s="63">
        <f t="shared" si="122"/>
        <v>0</v>
      </c>
      <c r="AJ96" s="63">
        <f t="shared" si="123"/>
        <v>0</v>
      </c>
      <c r="AK96" s="34">
        <f t="shared" si="76"/>
        <v>0</v>
      </c>
      <c r="AL96" s="34">
        <f t="shared" si="77"/>
        <v>0</v>
      </c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ht="15.75" customHeight="1">
      <c r="A97" s="56">
        <v>7</v>
      </c>
      <c r="B97" s="57" t="s">
        <v>216</v>
      </c>
      <c r="C97" s="57" t="s">
        <v>235</v>
      </c>
      <c r="D97" s="92">
        <v>9785</v>
      </c>
      <c r="E97" s="58">
        <v>2013</v>
      </c>
      <c r="F97" s="59" t="s">
        <v>151</v>
      </c>
      <c r="G97" s="60"/>
      <c r="H97" s="60">
        <f t="shared" si="106"/>
        <v>0</v>
      </c>
      <c r="I97" s="60">
        <v>5</v>
      </c>
      <c r="J97" s="60">
        <f t="shared" si="107"/>
        <v>50</v>
      </c>
      <c r="K97" s="60"/>
      <c r="L97" s="60">
        <f t="shared" si="108"/>
        <v>0</v>
      </c>
      <c r="M97" s="60">
        <v>2</v>
      </c>
      <c r="N97" s="60">
        <f t="shared" si="109"/>
        <v>80</v>
      </c>
      <c r="O97" s="60">
        <v>2</v>
      </c>
      <c r="P97" s="60">
        <f t="shared" si="110"/>
        <v>80</v>
      </c>
      <c r="Q97" s="60"/>
      <c r="R97" s="60">
        <f t="shared" si="111"/>
        <v>0</v>
      </c>
      <c r="S97" s="60"/>
      <c r="T97" s="60">
        <f t="shared" si="112"/>
        <v>0</v>
      </c>
      <c r="U97" s="60"/>
      <c r="V97" s="60"/>
      <c r="W97" s="60"/>
      <c r="X97" s="60"/>
      <c r="Y97" s="61">
        <f t="shared" si="113"/>
        <v>210</v>
      </c>
      <c r="Z97" s="61">
        <f t="shared" si="114"/>
        <v>7</v>
      </c>
      <c r="AA97" s="89">
        <f t="shared" si="124"/>
        <v>2</v>
      </c>
      <c r="AB97" s="62">
        <f t="shared" si="125"/>
        <v>3</v>
      </c>
      <c r="AC97" s="46"/>
      <c r="AD97" s="63">
        <f t="shared" si="117"/>
        <v>0</v>
      </c>
      <c r="AE97" s="63">
        <f t="shared" si="118"/>
        <v>50</v>
      </c>
      <c r="AF97" s="63">
        <f t="shared" si="119"/>
        <v>0</v>
      </c>
      <c r="AG97" s="63">
        <f t="shared" si="120"/>
        <v>80</v>
      </c>
      <c r="AH97" s="63">
        <f t="shared" si="121"/>
        <v>80</v>
      </c>
      <c r="AI97" s="63">
        <f t="shared" si="122"/>
        <v>0</v>
      </c>
      <c r="AJ97" s="63">
        <f t="shared" si="123"/>
        <v>0</v>
      </c>
      <c r="AK97" s="34">
        <f t="shared" si="76"/>
        <v>0</v>
      </c>
      <c r="AL97" s="34">
        <f t="shared" si="77"/>
        <v>0</v>
      </c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ht="15.75" customHeight="1">
      <c r="A98" s="56">
        <v>8</v>
      </c>
      <c r="B98" s="57" t="s">
        <v>90</v>
      </c>
      <c r="C98" s="57" t="s">
        <v>232</v>
      </c>
      <c r="D98" s="92">
        <v>10064</v>
      </c>
      <c r="E98" s="58">
        <v>2013</v>
      </c>
      <c r="F98" s="59" t="s">
        <v>48</v>
      </c>
      <c r="G98" s="60"/>
      <c r="H98" s="60">
        <f t="shared" si="106"/>
        <v>0</v>
      </c>
      <c r="I98" s="60">
        <v>6</v>
      </c>
      <c r="J98" s="60">
        <f t="shared" si="107"/>
        <v>45</v>
      </c>
      <c r="K98" s="60">
        <v>7</v>
      </c>
      <c r="L98" s="60">
        <f t="shared" si="108"/>
        <v>43</v>
      </c>
      <c r="M98" s="60">
        <v>11</v>
      </c>
      <c r="N98" s="60">
        <f t="shared" si="109"/>
        <v>39</v>
      </c>
      <c r="O98" s="60">
        <v>4</v>
      </c>
      <c r="P98" s="60">
        <f t="shared" si="110"/>
        <v>55</v>
      </c>
      <c r="Q98" s="60"/>
      <c r="R98" s="60">
        <f t="shared" si="111"/>
        <v>0</v>
      </c>
      <c r="S98" s="60"/>
      <c r="T98" s="60">
        <f t="shared" si="112"/>
        <v>0</v>
      </c>
      <c r="U98" s="60"/>
      <c r="V98" s="60"/>
      <c r="W98" s="60"/>
      <c r="X98" s="60"/>
      <c r="Y98" s="61">
        <f t="shared" si="113"/>
        <v>182</v>
      </c>
      <c r="Z98" s="61">
        <f t="shared" si="114"/>
        <v>8</v>
      </c>
      <c r="AA98" s="89">
        <f t="shared" si="124"/>
        <v>1</v>
      </c>
      <c r="AB98" s="62">
        <f t="shared" si="125"/>
        <v>7</v>
      </c>
      <c r="AC98" s="46"/>
      <c r="AD98" s="63">
        <f t="shared" si="117"/>
        <v>0</v>
      </c>
      <c r="AE98" s="63">
        <f t="shared" si="118"/>
        <v>45</v>
      </c>
      <c r="AF98" s="63">
        <f t="shared" si="119"/>
        <v>43</v>
      </c>
      <c r="AG98" s="63">
        <f t="shared" si="120"/>
        <v>39</v>
      </c>
      <c r="AH98" s="63">
        <f t="shared" si="121"/>
        <v>55</v>
      </c>
      <c r="AI98" s="63">
        <f t="shared" si="122"/>
        <v>0</v>
      </c>
      <c r="AJ98" s="63">
        <f t="shared" si="123"/>
        <v>0</v>
      </c>
      <c r="AK98" s="34">
        <f t="shared" si="76"/>
        <v>0</v>
      </c>
      <c r="AL98" s="34">
        <f t="shared" si="77"/>
        <v>0</v>
      </c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  <row r="99" spans="1:57" ht="15.75" customHeight="1">
      <c r="A99" s="56">
        <v>9</v>
      </c>
      <c r="B99" s="57" t="s">
        <v>214</v>
      </c>
      <c r="C99" s="57" t="s">
        <v>231</v>
      </c>
      <c r="D99" s="92">
        <v>10455</v>
      </c>
      <c r="E99" s="58">
        <v>2013</v>
      </c>
      <c r="F99" s="59" t="s">
        <v>84</v>
      </c>
      <c r="G99" s="60"/>
      <c r="H99" s="60">
        <f t="shared" si="106"/>
        <v>0</v>
      </c>
      <c r="I99" s="60">
        <v>12</v>
      </c>
      <c r="J99" s="60">
        <f t="shared" si="107"/>
        <v>38</v>
      </c>
      <c r="K99" s="60">
        <v>10</v>
      </c>
      <c r="L99" s="60">
        <f t="shared" si="108"/>
        <v>40</v>
      </c>
      <c r="M99" s="60">
        <v>17</v>
      </c>
      <c r="N99" s="60">
        <f t="shared" si="109"/>
        <v>33</v>
      </c>
      <c r="O99" s="60">
        <v>8</v>
      </c>
      <c r="P99" s="60">
        <f t="shared" si="110"/>
        <v>42</v>
      </c>
      <c r="Q99" s="60"/>
      <c r="R99" s="60">
        <f t="shared" si="111"/>
        <v>0</v>
      </c>
      <c r="S99" s="60"/>
      <c r="T99" s="60">
        <f t="shared" si="112"/>
        <v>0</v>
      </c>
      <c r="U99" s="60"/>
      <c r="V99" s="60"/>
      <c r="W99" s="60"/>
      <c r="X99" s="60"/>
      <c r="Y99" s="61">
        <f t="shared" si="113"/>
        <v>153</v>
      </c>
      <c r="Z99" s="61">
        <f t="shared" si="114"/>
        <v>9</v>
      </c>
      <c r="AA99" s="89">
        <f t="shared" si="124"/>
        <v>1</v>
      </c>
      <c r="AB99" s="62">
        <f t="shared" si="125"/>
        <v>12</v>
      </c>
      <c r="AC99" s="46"/>
      <c r="AD99" s="63">
        <f t="shared" si="117"/>
        <v>0</v>
      </c>
      <c r="AE99" s="63">
        <f t="shared" si="118"/>
        <v>38</v>
      </c>
      <c r="AF99" s="63">
        <f t="shared" si="119"/>
        <v>40</v>
      </c>
      <c r="AG99" s="63">
        <f t="shared" si="120"/>
        <v>33</v>
      </c>
      <c r="AH99" s="63">
        <f t="shared" si="121"/>
        <v>42</v>
      </c>
      <c r="AI99" s="63">
        <f t="shared" si="122"/>
        <v>0</v>
      </c>
      <c r="AJ99" s="63">
        <f t="shared" si="123"/>
        <v>0</v>
      </c>
      <c r="AK99" s="34">
        <f t="shared" si="76"/>
        <v>0</v>
      </c>
      <c r="AL99" s="34">
        <f t="shared" si="77"/>
        <v>0</v>
      </c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pans="1:57" ht="15.75" customHeight="1">
      <c r="A100" s="56">
        <v>10</v>
      </c>
      <c r="B100" s="57" t="s">
        <v>218</v>
      </c>
      <c r="C100" s="57" t="s">
        <v>238</v>
      </c>
      <c r="D100" s="92">
        <v>10209</v>
      </c>
      <c r="E100" s="58">
        <v>2013</v>
      </c>
      <c r="F100" s="59" t="s">
        <v>151</v>
      </c>
      <c r="G100" s="60"/>
      <c r="H100" s="60">
        <f t="shared" si="106"/>
        <v>0</v>
      </c>
      <c r="I100" s="60">
        <v>11</v>
      </c>
      <c r="J100" s="60">
        <f t="shared" si="107"/>
        <v>39</v>
      </c>
      <c r="K100" s="60">
        <v>11</v>
      </c>
      <c r="L100" s="60">
        <f t="shared" si="108"/>
        <v>39</v>
      </c>
      <c r="M100" s="60">
        <v>16</v>
      </c>
      <c r="N100" s="60">
        <f t="shared" si="109"/>
        <v>34</v>
      </c>
      <c r="O100" s="60">
        <v>12</v>
      </c>
      <c r="P100" s="60">
        <f t="shared" si="110"/>
        <v>38</v>
      </c>
      <c r="Q100" s="60"/>
      <c r="R100" s="60">
        <f t="shared" si="111"/>
        <v>0</v>
      </c>
      <c r="S100" s="60"/>
      <c r="T100" s="60">
        <f t="shared" si="112"/>
        <v>0</v>
      </c>
      <c r="U100" s="60"/>
      <c r="V100" s="60"/>
      <c r="W100" s="60"/>
      <c r="X100" s="60"/>
      <c r="Y100" s="61">
        <f t="shared" si="113"/>
        <v>150</v>
      </c>
      <c r="Z100" s="61">
        <f t="shared" si="114"/>
        <v>10</v>
      </c>
      <c r="AA100" s="89">
        <f t="shared" si="124"/>
        <v>1</v>
      </c>
      <c r="AB100" s="62">
        <f t="shared" si="125"/>
        <v>13</v>
      </c>
      <c r="AC100" s="46"/>
      <c r="AD100" s="63">
        <f t="shared" si="117"/>
        <v>0</v>
      </c>
      <c r="AE100" s="63">
        <f t="shared" si="118"/>
        <v>39</v>
      </c>
      <c r="AF100" s="63">
        <f t="shared" si="119"/>
        <v>39</v>
      </c>
      <c r="AG100" s="63">
        <f t="shared" si="120"/>
        <v>34</v>
      </c>
      <c r="AH100" s="63">
        <f t="shared" si="121"/>
        <v>38</v>
      </c>
      <c r="AI100" s="63">
        <f t="shared" si="122"/>
        <v>0</v>
      </c>
      <c r="AJ100" s="63">
        <f t="shared" si="123"/>
        <v>0</v>
      </c>
      <c r="AK100" s="34">
        <f t="shared" si="76"/>
        <v>0</v>
      </c>
      <c r="AL100" s="34">
        <f t="shared" si="77"/>
        <v>0</v>
      </c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  <row r="101" spans="1:57" ht="15.75" customHeight="1">
      <c r="A101" s="56">
        <v>11</v>
      </c>
      <c r="B101" s="57" t="s">
        <v>366</v>
      </c>
      <c r="C101" s="57" t="s">
        <v>367</v>
      </c>
      <c r="D101" s="92">
        <v>10454</v>
      </c>
      <c r="E101" s="58">
        <v>2013</v>
      </c>
      <c r="F101" s="59" t="s">
        <v>48</v>
      </c>
      <c r="G101" s="60"/>
      <c r="H101" s="60">
        <f t="shared" si="106"/>
        <v>0</v>
      </c>
      <c r="I101" s="60"/>
      <c r="J101" s="60">
        <f t="shared" si="107"/>
        <v>0</v>
      </c>
      <c r="K101" s="60">
        <v>4</v>
      </c>
      <c r="L101" s="60">
        <f t="shared" si="108"/>
        <v>55</v>
      </c>
      <c r="M101" s="60">
        <v>8</v>
      </c>
      <c r="N101" s="60">
        <f t="shared" si="109"/>
        <v>42</v>
      </c>
      <c r="O101" s="60">
        <v>5</v>
      </c>
      <c r="P101" s="60">
        <f t="shared" si="110"/>
        <v>50</v>
      </c>
      <c r="Q101" s="60"/>
      <c r="R101" s="60">
        <f t="shared" si="111"/>
        <v>0</v>
      </c>
      <c r="S101" s="60"/>
      <c r="T101" s="60">
        <f t="shared" si="112"/>
        <v>0</v>
      </c>
      <c r="U101" s="60"/>
      <c r="V101" s="60"/>
      <c r="W101" s="60"/>
      <c r="X101" s="60"/>
      <c r="Y101" s="61">
        <f t="shared" si="113"/>
        <v>147</v>
      </c>
      <c r="Z101" s="61">
        <f t="shared" si="114"/>
        <v>11</v>
      </c>
      <c r="AA101" s="89">
        <f t="shared" si="124"/>
        <v>2</v>
      </c>
      <c r="AB101" s="62">
        <f t="shared" si="125"/>
        <v>6</v>
      </c>
      <c r="AC101" s="46"/>
      <c r="AD101" s="63">
        <f t="shared" si="117"/>
        <v>0</v>
      </c>
      <c r="AE101" s="63">
        <f t="shared" si="118"/>
        <v>0</v>
      </c>
      <c r="AF101" s="63">
        <f t="shared" si="119"/>
        <v>55</v>
      </c>
      <c r="AG101" s="63">
        <f t="shared" si="120"/>
        <v>42</v>
      </c>
      <c r="AH101" s="63">
        <f t="shared" si="121"/>
        <v>50</v>
      </c>
      <c r="AI101" s="63">
        <f t="shared" si="122"/>
        <v>0</v>
      </c>
      <c r="AJ101" s="63">
        <f t="shared" si="123"/>
        <v>0</v>
      </c>
      <c r="AK101" s="34">
        <f t="shared" si="76"/>
        <v>0</v>
      </c>
      <c r="AL101" s="34">
        <f t="shared" si="77"/>
        <v>0</v>
      </c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  <row r="102" spans="1:57" ht="15.75" customHeight="1">
      <c r="A102" s="56">
        <v>12</v>
      </c>
      <c r="B102" s="57" t="s">
        <v>90</v>
      </c>
      <c r="C102" s="57" t="s">
        <v>233</v>
      </c>
      <c r="D102" s="92">
        <v>10672</v>
      </c>
      <c r="E102" s="58">
        <v>2012</v>
      </c>
      <c r="F102" s="59" t="s">
        <v>241</v>
      </c>
      <c r="G102" s="60"/>
      <c r="H102" s="60">
        <f t="shared" si="106"/>
        <v>0</v>
      </c>
      <c r="I102" s="60">
        <v>14</v>
      </c>
      <c r="J102" s="60">
        <f t="shared" si="107"/>
        <v>36</v>
      </c>
      <c r="K102" s="60">
        <v>14</v>
      </c>
      <c r="L102" s="60">
        <f t="shared" si="108"/>
        <v>36</v>
      </c>
      <c r="M102" s="60"/>
      <c r="N102" s="60">
        <f t="shared" si="109"/>
        <v>0</v>
      </c>
      <c r="O102" s="60">
        <v>10</v>
      </c>
      <c r="P102" s="60">
        <f t="shared" si="110"/>
        <v>40</v>
      </c>
      <c r="Q102" s="60"/>
      <c r="R102" s="60">
        <f t="shared" si="111"/>
        <v>0</v>
      </c>
      <c r="S102" s="60"/>
      <c r="T102" s="60">
        <f t="shared" si="112"/>
        <v>0</v>
      </c>
      <c r="U102" s="60"/>
      <c r="V102" s="60"/>
      <c r="W102" s="60"/>
      <c r="X102" s="60"/>
      <c r="Y102" s="61">
        <f t="shared" si="113"/>
        <v>112</v>
      </c>
      <c r="Z102" s="61">
        <f t="shared" si="114"/>
        <v>12</v>
      </c>
      <c r="AA102" s="89">
        <f t="shared" si="124"/>
        <v>2</v>
      </c>
      <c r="AB102" s="62">
        <f t="shared" si="125"/>
        <v>13</v>
      </c>
      <c r="AC102" s="46"/>
      <c r="AD102" s="63">
        <f t="shared" si="117"/>
        <v>0</v>
      </c>
      <c r="AE102" s="63">
        <f t="shared" si="118"/>
        <v>36</v>
      </c>
      <c r="AF102" s="63">
        <f t="shared" si="119"/>
        <v>36</v>
      </c>
      <c r="AG102" s="63">
        <f t="shared" si="120"/>
        <v>0</v>
      </c>
      <c r="AH102" s="63">
        <f t="shared" si="121"/>
        <v>40</v>
      </c>
      <c r="AI102" s="63">
        <f t="shared" si="122"/>
        <v>0</v>
      </c>
      <c r="AJ102" s="63">
        <f t="shared" si="123"/>
        <v>0</v>
      </c>
      <c r="AK102" s="34">
        <f t="shared" si="76"/>
        <v>0</v>
      </c>
      <c r="AL102" s="34">
        <f t="shared" si="77"/>
        <v>0</v>
      </c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  <row r="103" spans="1:57" ht="15.75" customHeight="1">
      <c r="A103" s="56">
        <v>13</v>
      </c>
      <c r="B103" s="57" t="s">
        <v>210</v>
      </c>
      <c r="C103" s="57" t="s">
        <v>227</v>
      </c>
      <c r="D103" s="92">
        <v>10005</v>
      </c>
      <c r="E103" s="58">
        <v>2012</v>
      </c>
      <c r="F103" s="59" t="s">
        <v>240</v>
      </c>
      <c r="G103" s="60"/>
      <c r="H103" s="60">
        <f t="shared" si="106"/>
        <v>0</v>
      </c>
      <c r="I103" s="60">
        <v>15</v>
      </c>
      <c r="J103" s="60">
        <f t="shared" si="107"/>
        <v>35</v>
      </c>
      <c r="K103" s="60">
        <v>9</v>
      </c>
      <c r="L103" s="60">
        <f t="shared" si="108"/>
        <v>41</v>
      </c>
      <c r="M103" s="60">
        <v>14</v>
      </c>
      <c r="N103" s="60">
        <f t="shared" si="109"/>
        <v>36</v>
      </c>
      <c r="O103" s="60"/>
      <c r="P103" s="60">
        <f t="shared" si="110"/>
        <v>0</v>
      </c>
      <c r="Q103" s="60"/>
      <c r="R103" s="60">
        <f t="shared" si="111"/>
        <v>0</v>
      </c>
      <c r="S103" s="60"/>
      <c r="T103" s="60">
        <f t="shared" si="112"/>
        <v>0</v>
      </c>
      <c r="U103" s="60"/>
      <c r="V103" s="60"/>
      <c r="W103" s="60"/>
      <c r="X103" s="60"/>
      <c r="Y103" s="61">
        <f t="shared" si="113"/>
        <v>112</v>
      </c>
      <c r="Z103" s="61">
        <f t="shared" si="114"/>
        <v>13</v>
      </c>
      <c r="AA103" s="89">
        <f t="shared" si="124"/>
        <v>2</v>
      </c>
      <c r="AB103" s="62">
        <f t="shared" si="125"/>
        <v>13</v>
      </c>
      <c r="AC103" s="46"/>
      <c r="AD103" s="63">
        <f t="shared" si="117"/>
        <v>0</v>
      </c>
      <c r="AE103" s="63">
        <f t="shared" si="118"/>
        <v>35</v>
      </c>
      <c r="AF103" s="63">
        <f t="shared" si="119"/>
        <v>41</v>
      </c>
      <c r="AG103" s="63">
        <f t="shared" si="120"/>
        <v>36</v>
      </c>
      <c r="AH103" s="63">
        <f t="shared" si="121"/>
        <v>0</v>
      </c>
      <c r="AI103" s="63">
        <f t="shared" si="122"/>
        <v>0</v>
      </c>
      <c r="AJ103" s="63">
        <f t="shared" si="123"/>
        <v>0</v>
      </c>
      <c r="AK103" s="34">
        <f t="shared" si="76"/>
        <v>0</v>
      </c>
      <c r="AL103" s="34">
        <f t="shared" si="77"/>
        <v>0</v>
      </c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  <row r="104" spans="1:57" ht="15.75" customHeight="1">
      <c r="A104" s="56">
        <v>14</v>
      </c>
      <c r="B104" s="57" t="s">
        <v>217</v>
      </c>
      <c r="C104" s="57" t="s">
        <v>236</v>
      </c>
      <c r="D104" s="92">
        <v>9921</v>
      </c>
      <c r="E104" s="58">
        <v>2012</v>
      </c>
      <c r="F104" s="59" t="s">
        <v>418</v>
      </c>
      <c r="G104" s="60"/>
      <c r="H104" s="60">
        <f t="shared" si="106"/>
        <v>0</v>
      </c>
      <c r="I104" s="60">
        <v>4</v>
      </c>
      <c r="J104" s="60">
        <f t="shared" si="107"/>
        <v>55</v>
      </c>
      <c r="K104" s="60"/>
      <c r="L104" s="60">
        <f t="shared" si="108"/>
        <v>0</v>
      </c>
      <c r="M104" s="60">
        <v>6</v>
      </c>
      <c r="N104" s="60">
        <f t="shared" si="109"/>
        <v>45</v>
      </c>
      <c r="O104" s="60"/>
      <c r="P104" s="60">
        <f t="shared" si="110"/>
        <v>0</v>
      </c>
      <c r="Q104" s="60"/>
      <c r="R104" s="60">
        <f t="shared" si="111"/>
        <v>0</v>
      </c>
      <c r="S104" s="60"/>
      <c r="T104" s="60">
        <f t="shared" si="112"/>
        <v>0</v>
      </c>
      <c r="U104" s="60"/>
      <c r="V104" s="60"/>
      <c r="W104" s="60"/>
      <c r="X104" s="60"/>
      <c r="Y104" s="61">
        <f t="shared" si="113"/>
        <v>100</v>
      </c>
      <c r="Z104" s="61">
        <f t="shared" si="114"/>
        <v>14</v>
      </c>
      <c r="AA104" s="89">
        <f t="shared" si="124"/>
        <v>3</v>
      </c>
      <c r="AB104" s="62">
        <f t="shared" si="125"/>
        <v>5</v>
      </c>
      <c r="AC104" s="46"/>
      <c r="AD104" s="63">
        <f t="shared" si="117"/>
        <v>0</v>
      </c>
      <c r="AE104" s="63">
        <f t="shared" si="118"/>
        <v>55</v>
      </c>
      <c r="AF104" s="63">
        <f t="shared" si="119"/>
        <v>0</v>
      </c>
      <c r="AG104" s="63">
        <f t="shared" si="120"/>
        <v>45</v>
      </c>
      <c r="AH104" s="63">
        <f t="shared" si="121"/>
        <v>0</v>
      </c>
      <c r="AI104" s="63">
        <f t="shared" si="122"/>
        <v>0</v>
      </c>
      <c r="AJ104" s="63">
        <f t="shared" si="123"/>
        <v>0</v>
      </c>
      <c r="AK104" s="34">
        <f t="shared" si="76"/>
        <v>0</v>
      </c>
      <c r="AL104" s="34">
        <f t="shared" si="77"/>
        <v>0</v>
      </c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</row>
    <row r="105" spans="1:57" ht="15.75" customHeight="1">
      <c r="A105" s="56">
        <v>15</v>
      </c>
      <c r="B105" s="57" t="s">
        <v>213</v>
      </c>
      <c r="C105" s="57" t="s">
        <v>230</v>
      </c>
      <c r="D105" s="92">
        <v>9889</v>
      </c>
      <c r="E105" s="58">
        <v>2013</v>
      </c>
      <c r="F105" s="59" t="s">
        <v>51</v>
      </c>
      <c r="G105" s="60"/>
      <c r="H105" s="60">
        <f t="shared" si="106"/>
        <v>0</v>
      </c>
      <c r="I105" s="60">
        <v>8</v>
      </c>
      <c r="J105" s="60">
        <f t="shared" si="107"/>
        <v>42</v>
      </c>
      <c r="K105" s="60">
        <v>12</v>
      </c>
      <c r="L105" s="60">
        <f t="shared" si="108"/>
        <v>38</v>
      </c>
      <c r="M105" s="60"/>
      <c r="N105" s="60">
        <f t="shared" si="109"/>
        <v>0</v>
      </c>
      <c r="O105" s="60"/>
      <c r="P105" s="60">
        <f t="shared" si="110"/>
        <v>0</v>
      </c>
      <c r="Q105" s="60"/>
      <c r="R105" s="60">
        <f t="shared" si="111"/>
        <v>0</v>
      </c>
      <c r="S105" s="60"/>
      <c r="T105" s="60">
        <f t="shared" si="112"/>
        <v>0</v>
      </c>
      <c r="U105" s="60"/>
      <c r="V105" s="60"/>
      <c r="W105" s="60"/>
      <c r="X105" s="60"/>
      <c r="Y105" s="61">
        <f t="shared" si="113"/>
        <v>80</v>
      </c>
      <c r="Z105" s="61">
        <f t="shared" si="114"/>
        <v>15</v>
      </c>
      <c r="AA105" s="89">
        <f t="shared" si="124"/>
        <v>3</v>
      </c>
      <c r="AB105" s="62">
        <f t="shared" si="125"/>
        <v>10</v>
      </c>
      <c r="AC105" s="46"/>
      <c r="AD105" s="63">
        <f t="shared" si="117"/>
        <v>0</v>
      </c>
      <c r="AE105" s="63">
        <f t="shared" si="118"/>
        <v>42</v>
      </c>
      <c r="AF105" s="63">
        <f t="shared" si="119"/>
        <v>38</v>
      </c>
      <c r="AG105" s="63">
        <f t="shared" si="120"/>
        <v>0</v>
      </c>
      <c r="AH105" s="63">
        <f t="shared" si="121"/>
        <v>0</v>
      </c>
      <c r="AI105" s="63">
        <f t="shared" si="122"/>
        <v>0</v>
      </c>
      <c r="AJ105" s="63">
        <f t="shared" si="123"/>
        <v>0</v>
      </c>
      <c r="AK105" s="34">
        <f t="shared" si="76"/>
        <v>0</v>
      </c>
      <c r="AL105" s="34">
        <f t="shared" si="77"/>
        <v>0</v>
      </c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</row>
    <row r="106" spans="1:57" ht="15.75" customHeight="1">
      <c r="A106" s="56">
        <v>16</v>
      </c>
      <c r="B106" s="57" t="s">
        <v>90</v>
      </c>
      <c r="C106" s="57" t="s">
        <v>226</v>
      </c>
      <c r="D106" s="92">
        <v>10804</v>
      </c>
      <c r="E106" s="58">
        <v>2012</v>
      </c>
      <c r="F106" s="59" t="s">
        <v>48</v>
      </c>
      <c r="G106" s="60">
        <v>7</v>
      </c>
      <c r="H106" s="60">
        <f t="shared" si="106"/>
        <v>43</v>
      </c>
      <c r="I106" s="60">
        <v>17</v>
      </c>
      <c r="J106" s="60">
        <f t="shared" si="107"/>
        <v>33</v>
      </c>
      <c r="K106" s="60"/>
      <c r="L106" s="60">
        <f t="shared" si="108"/>
        <v>0</v>
      </c>
      <c r="M106" s="60"/>
      <c r="N106" s="60">
        <f t="shared" si="109"/>
        <v>0</v>
      </c>
      <c r="O106" s="60"/>
      <c r="P106" s="60">
        <f t="shared" si="110"/>
        <v>0</v>
      </c>
      <c r="Q106" s="60"/>
      <c r="R106" s="60">
        <f t="shared" si="111"/>
        <v>0</v>
      </c>
      <c r="S106" s="60"/>
      <c r="T106" s="60">
        <f t="shared" si="112"/>
        <v>0</v>
      </c>
      <c r="U106" s="60"/>
      <c r="V106" s="60"/>
      <c r="W106" s="60"/>
      <c r="X106" s="60"/>
      <c r="Y106" s="61">
        <f t="shared" si="113"/>
        <v>76</v>
      </c>
      <c r="Z106" s="61">
        <f t="shared" si="114"/>
        <v>16</v>
      </c>
      <c r="AA106" s="89">
        <f t="shared" si="124"/>
        <v>3</v>
      </c>
      <c r="AB106" s="62">
        <f t="shared" si="125"/>
        <v>12</v>
      </c>
      <c r="AC106" s="46"/>
      <c r="AD106" s="63">
        <f t="shared" si="117"/>
        <v>43</v>
      </c>
      <c r="AE106" s="63">
        <f t="shared" si="118"/>
        <v>33</v>
      </c>
      <c r="AF106" s="63">
        <f t="shared" si="119"/>
        <v>0</v>
      </c>
      <c r="AG106" s="63">
        <f t="shared" si="120"/>
        <v>0</v>
      </c>
      <c r="AH106" s="63">
        <f t="shared" si="121"/>
        <v>0</v>
      </c>
      <c r="AI106" s="63">
        <f t="shared" si="122"/>
        <v>0</v>
      </c>
      <c r="AJ106" s="63">
        <f t="shared" si="123"/>
        <v>0</v>
      </c>
      <c r="AK106" s="34">
        <f t="shared" ref="AK106:AK169" si="126">V106</f>
        <v>0</v>
      </c>
      <c r="AL106" s="34">
        <f t="shared" ref="AL106:AL169" si="127">X106</f>
        <v>0</v>
      </c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</row>
    <row r="107" spans="1:57" ht="15.75" customHeight="1">
      <c r="A107" s="56">
        <v>17</v>
      </c>
      <c r="B107" s="57" t="s">
        <v>215</v>
      </c>
      <c r="C107" s="57" t="s">
        <v>237</v>
      </c>
      <c r="D107" s="92">
        <v>9244</v>
      </c>
      <c r="E107" s="58">
        <v>2012</v>
      </c>
      <c r="F107" s="59" t="s">
        <v>151</v>
      </c>
      <c r="G107" s="60"/>
      <c r="H107" s="60">
        <f t="shared" si="106"/>
        <v>0</v>
      </c>
      <c r="I107" s="60">
        <v>19</v>
      </c>
      <c r="J107" s="60">
        <f t="shared" si="107"/>
        <v>31</v>
      </c>
      <c r="K107" s="60"/>
      <c r="L107" s="60">
        <f t="shared" si="108"/>
        <v>0</v>
      </c>
      <c r="M107" s="60">
        <v>13</v>
      </c>
      <c r="N107" s="60">
        <f t="shared" si="109"/>
        <v>37</v>
      </c>
      <c r="O107" s="60"/>
      <c r="P107" s="60">
        <f t="shared" si="110"/>
        <v>0</v>
      </c>
      <c r="Q107" s="60"/>
      <c r="R107" s="60">
        <f t="shared" si="111"/>
        <v>0</v>
      </c>
      <c r="S107" s="60"/>
      <c r="T107" s="60">
        <f t="shared" si="112"/>
        <v>0</v>
      </c>
      <c r="U107" s="60"/>
      <c r="V107" s="60"/>
      <c r="W107" s="60"/>
      <c r="X107" s="60"/>
      <c r="Y107" s="61">
        <f t="shared" si="113"/>
        <v>68</v>
      </c>
      <c r="Z107" s="61">
        <f t="shared" si="114"/>
        <v>17</v>
      </c>
      <c r="AA107" s="89">
        <f t="shared" si="124"/>
        <v>3</v>
      </c>
      <c r="AB107" s="62">
        <f t="shared" si="125"/>
        <v>16</v>
      </c>
      <c r="AC107" s="46"/>
      <c r="AD107" s="63">
        <f t="shared" si="117"/>
        <v>0</v>
      </c>
      <c r="AE107" s="63">
        <f t="shared" si="118"/>
        <v>31</v>
      </c>
      <c r="AF107" s="63">
        <f t="shared" si="119"/>
        <v>0</v>
      </c>
      <c r="AG107" s="63">
        <f t="shared" si="120"/>
        <v>37</v>
      </c>
      <c r="AH107" s="63">
        <f t="shared" si="121"/>
        <v>0</v>
      </c>
      <c r="AI107" s="63">
        <f t="shared" si="122"/>
        <v>0</v>
      </c>
      <c r="AJ107" s="63">
        <f t="shared" si="123"/>
        <v>0</v>
      </c>
      <c r="AK107" s="34">
        <f t="shared" si="126"/>
        <v>0</v>
      </c>
      <c r="AL107" s="34">
        <f t="shared" si="127"/>
        <v>0</v>
      </c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</row>
    <row r="108" spans="1:57" ht="15.75" customHeight="1">
      <c r="A108" s="56">
        <v>18</v>
      </c>
      <c r="B108" s="57" t="s">
        <v>219</v>
      </c>
      <c r="C108" s="57" t="s">
        <v>239</v>
      </c>
      <c r="D108" s="92">
        <v>10456</v>
      </c>
      <c r="E108" s="58">
        <v>2013</v>
      </c>
      <c r="F108" s="59" t="s">
        <v>47</v>
      </c>
      <c r="G108" s="60"/>
      <c r="H108" s="60">
        <f t="shared" si="106"/>
        <v>0</v>
      </c>
      <c r="I108" s="60">
        <v>18</v>
      </c>
      <c r="J108" s="60">
        <f t="shared" si="107"/>
        <v>32</v>
      </c>
      <c r="K108" s="60"/>
      <c r="L108" s="60">
        <f t="shared" si="108"/>
        <v>0</v>
      </c>
      <c r="M108" s="60">
        <v>18</v>
      </c>
      <c r="N108" s="60">
        <f t="shared" si="109"/>
        <v>32</v>
      </c>
      <c r="O108" s="60"/>
      <c r="P108" s="60">
        <f t="shared" si="110"/>
        <v>0</v>
      </c>
      <c r="Q108" s="60"/>
      <c r="R108" s="60">
        <f t="shared" si="111"/>
        <v>0</v>
      </c>
      <c r="S108" s="60"/>
      <c r="T108" s="60">
        <f t="shared" si="112"/>
        <v>0</v>
      </c>
      <c r="U108" s="60"/>
      <c r="V108" s="60"/>
      <c r="W108" s="60"/>
      <c r="X108" s="60"/>
      <c r="Y108" s="61">
        <f t="shared" si="113"/>
        <v>64</v>
      </c>
      <c r="Z108" s="61">
        <f t="shared" si="114"/>
        <v>18</v>
      </c>
      <c r="AA108" s="89">
        <f t="shared" si="124"/>
        <v>3</v>
      </c>
      <c r="AB108" s="62">
        <f t="shared" si="125"/>
        <v>18</v>
      </c>
      <c r="AC108" s="46"/>
      <c r="AD108" s="63">
        <f t="shared" si="117"/>
        <v>0</v>
      </c>
      <c r="AE108" s="63">
        <f t="shared" si="118"/>
        <v>32</v>
      </c>
      <c r="AF108" s="63">
        <f t="shared" si="119"/>
        <v>0</v>
      </c>
      <c r="AG108" s="63">
        <f t="shared" si="120"/>
        <v>32</v>
      </c>
      <c r="AH108" s="63">
        <f t="shared" si="121"/>
        <v>0</v>
      </c>
      <c r="AI108" s="63">
        <f t="shared" si="122"/>
        <v>0</v>
      </c>
      <c r="AJ108" s="63">
        <f t="shared" si="123"/>
        <v>0</v>
      </c>
      <c r="AK108" s="34">
        <f t="shared" si="126"/>
        <v>0</v>
      </c>
      <c r="AL108" s="34">
        <f t="shared" si="127"/>
        <v>0</v>
      </c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</row>
    <row r="109" spans="1:57" ht="15.75" customHeight="1">
      <c r="A109" s="56">
        <v>19</v>
      </c>
      <c r="B109" s="57" t="s">
        <v>369</v>
      </c>
      <c r="C109" s="57" t="s">
        <v>370</v>
      </c>
      <c r="D109" s="92">
        <v>10876</v>
      </c>
      <c r="E109" s="58">
        <v>2012</v>
      </c>
      <c r="F109" s="59" t="s">
        <v>419</v>
      </c>
      <c r="G109" s="60"/>
      <c r="H109" s="60">
        <f t="shared" si="106"/>
        <v>0</v>
      </c>
      <c r="I109" s="60"/>
      <c r="J109" s="60">
        <f t="shared" si="107"/>
        <v>0</v>
      </c>
      <c r="K109" s="60">
        <v>18</v>
      </c>
      <c r="L109" s="60">
        <f t="shared" si="108"/>
        <v>32</v>
      </c>
      <c r="M109" s="60">
        <v>19</v>
      </c>
      <c r="N109" s="60">
        <f t="shared" si="109"/>
        <v>31</v>
      </c>
      <c r="O109" s="60"/>
      <c r="P109" s="60">
        <f t="shared" si="110"/>
        <v>0</v>
      </c>
      <c r="Q109" s="60"/>
      <c r="R109" s="60">
        <f t="shared" si="111"/>
        <v>0</v>
      </c>
      <c r="S109" s="60"/>
      <c r="T109" s="60">
        <f t="shared" si="112"/>
        <v>0</v>
      </c>
      <c r="U109" s="60"/>
      <c r="V109" s="60"/>
      <c r="W109" s="60"/>
      <c r="X109" s="60"/>
      <c r="Y109" s="61">
        <f t="shared" si="113"/>
        <v>63</v>
      </c>
      <c r="Z109" s="61">
        <f t="shared" si="114"/>
        <v>19</v>
      </c>
      <c r="AA109" s="89">
        <f t="shared" si="124"/>
        <v>3</v>
      </c>
      <c r="AB109" s="62">
        <f t="shared" si="125"/>
        <v>19</v>
      </c>
      <c r="AC109" s="46"/>
      <c r="AD109" s="63">
        <f t="shared" si="117"/>
        <v>0</v>
      </c>
      <c r="AE109" s="63">
        <f t="shared" si="118"/>
        <v>0</v>
      </c>
      <c r="AF109" s="63">
        <f t="shared" si="119"/>
        <v>32</v>
      </c>
      <c r="AG109" s="63">
        <f t="shared" si="120"/>
        <v>31</v>
      </c>
      <c r="AH109" s="63">
        <f t="shared" si="121"/>
        <v>0</v>
      </c>
      <c r="AI109" s="63">
        <f t="shared" si="122"/>
        <v>0</v>
      </c>
      <c r="AJ109" s="63">
        <f t="shared" si="123"/>
        <v>0</v>
      </c>
      <c r="AK109" s="34">
        <f t="shared" si="126"/>
        <v>0</v>
      </c>
      <c r="AL109" s="34">
        <f t="shared" si="127"/>
        <v>0</v>
      </c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</row>
    <row r="110" spans="1:57" ht="15.75" customHeight="1">
      <c r="A110" s="56">
        <v>20</v>
      </c>
      <c r="B110" s="57" t="s">
        <v>89</v>
      </c>
      <c r="C110" s="57" t="s">
        <v>225</v>
      </c>
      <c r="D110" s="92">
        <v>9922</v>
      </c>
      <c r="E110" s="58">
        <v>2012</v>
      </c>
      <c r="F110" s="59" t="s">
        <v>151</v>
      </c>
      <c r="G110" s="60">
        <v>6</v>
      </c>
      <c r="H110" s="60">
        <f t="shared" si="106"/>
        <v>45</v>
      </c>
      <c r="I110" s="60"/>
      <c r="J110" s="60">
        <f t="shared" si="107"/>
        <v>0</v>
      </c>
      <c r="K110" s="60"/>
      <c r="L110" s="60">
        <f t="shared" si="108"/>
        <v>0</v>
      </c>
      <c r="M110" s="60"/>
      <c r="N110" s="60">
        <f t="shared" si="109"/>
        <v>0</v>
      </c>
      <c r="O110" s="60"/>
      <c r="P110" s="60">
        <f t="shared" si="110"/>
        <v>0</v>
      </c>
      <c r="Q110" s="60"/>
      <c r="R110" s="60">
        <f t="shared" si="111"/>
        <v>0</v>
      </c>
      <c r="S110" s="60"/>
      <c r="T110" s="60">
        <f t="shared" si="112"/>
        <v>0</v>
      </c>
      <c r="U110" s="60"/>
      <c r="V110" s="60"/>
      <c r="W110" s="60"/>
      <c r="X110" s="60"/>
      <c r="Y110" s="61">
        <f t="shared" si="113"/>
        <v>45</v>
      </c>
      <c r="Z110" s="61">
        <f t="shared" si="114"/>
        <v>20</v>
      </c>
      <c r="AA110" s="89">
        <f t="shared" si="124"/>
        <v>4</v>
      </c>
      <c r="AB110" s="62">
        <f t="shared" si="125"/>
        <v>6</v>
      </c>
      <c r="AC110" s="46"/>
      <c r="AD110" s="63">
        <f t="shared" si="117"/>
        <v>45</v>
      </c>
      <c r="AE110" s="63">
        <f t="shared" si="118"/>
        <v>0</v>
      </c>
      <c r="AF110" s="63">
        <f t="shared" si="119"/>
        <v>0</v>
      </c>
      <c r="AG110" s="63">
        <f t="shared" si="120"/>
        <v>0</v>
      </c>
      <c r="AH110" s="63">
        <f t="shared" si="121"/>
        <v>0</v>
      </c>
      <c r="AI110" s="63">
        <f t="shared" si="122"/>
        <v>0</v>
      </c>
      <c r="AJ110" s="63">
        <f t="shared" si="123"/>
        <v>0</v>
      </c>
      <c r="AK110" s="34">
        <f t="shared" si="126"/>
        <v>0</v>
      </c>
      <c r="AL110" s="34">
        <f t="shared" si="127"/>
        <v>0</v>
      </c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</row>
    <row r="111" spans="1:57" ht="15.75" customHeight="1">
      <c r="A111" s="56">
        <v>21</v>
      </c>
      <c r="B111" s="57" t="s">
        <v>423</v>
      </c>
      <c r="C111" s="57" t="s">
        <v>424</v>
      </c>
      <c r="D111" s="92">
        <v>10301</v>
      </c>
      <c r="E111" s="58">
        <v>2013</v>
      </c>
      <c r="F111" s="59" t="s">
        <v>151</v>
      </c>
      <c r="G111" s="60"/>
      <c r="H111" s="60">
        <f t="shared" si="106"/>
        <v>0</v>
      </c>
      <c r="I111" s="60"/>
      <c r="J111" s="60">
        <f t="shared" si="107"/>
        <v>0</v>
      </c>
      <c r="K111" s="60"/>
      <c r="L111" s="60">
        <f t="shared" si="108"/>
        <v>0</v>
      </c>
      <c r="M111" s="60">
        <v>7</v>
      </c>
      <c r="N111" s="60">
        <f t="shared" si="109"/>
        <v>43</v>
      </c>
      <c r="O111" s="60"/>
      <c r="P111" s="60">
        <f t="shared" si="110"/>
        <v>0</v>
      </c>
      <c r="Q111" s="60"/>
      <c r="R111" s="60">
        <f t="shared" si="111"/>
        <v>0</v>
      </c>
      <c r="S111" s="60"/>
      <c r="T111" s="60">
        <f t="shared" si="112"/>
        <v>0</v>
      </c>
      <c r="U111" s="60"/>
      <c r="V111" s="60"/>
      <c r="W111" s="60"/>
      <c r="X111" s="60"/>
      <c r="Y111" s="61">
        <f t="shared" si="113"/>
        <v>43</v>
      </c>
      <c r="Z111" s="61">
        <f t="shared" si="114"/>
        <v>21</v>
      </c>
      <c r="AA111" s="89">
        <f t="shared" si="124"/>
        <v>4</v>
      </c>
      <c r="AB111" s="62">
        <f t="shared" si="125"/>
        <v>7</v>
      </c>
      <c r="AC111" s="46"/>
      <c r="AD111" s="63">
        <f t="shared" si="117"/>
        <v>0</v>
      </c>
      <c r="AE111" s="63">
        <f t="shared" si="118"/>
        <v>0</v>
      </c>
      <c r="AF111" s="63">
        <f t="shared" si="119"/>
        <v>0</v>
      </c>
      <c r="AG111" s="63">
        <f t="shared" si="120"/>
        <v>43</v>
      </c>
      <c r="AH111" s="63">
        <f t="shared" si="121"/>
        <v>0</v>
      </c>
      <c r="AI111" s="63">
        <f t="shared" si="122"/>
        <v>0</v>
      </c>
      <c r="AJ111" s="63">
        <f t="shared" si="123"/>
        <v>0</v>
      </c>
      <c r="AK111" s="34">
        <f t="shared" si="126"/>
        <v>0</v>
      </c>
      <c r="AL111" s="34">
        <f t="shared" si="127"/>
        <v>0</v>
      </c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</row>
    <row r="112" spans="1:57" ht="15.75" customHeight="1">
      <c r="A112" s="56">
        <v>22</v>
      </c>
      <c r="B112" s="57" t="s">
        <v>420</v>
      </c>
      <c r="C112" s="57" t="s">
        <v>421</v>
      </c>
      <c r="D112" s="92">
        <v>10906</v>
      </c>
      <c r="E112" s="58">
        <v>2013</v>
      </c>
      <c r="F112" s="59" t="s">
        <v>407</v>
      </c>
      <c r="G112" s="60"/>
      <c r="H112" s="60">
        <f t="shared" si="106"/>
        <v>0</v>
      </c>
      <c r="I112" s="60"/>
      <c r="J112" s="60">
        <f t="shared" si="107"/>
        <v>0</v>
      </c>
      <c r="K112" s="60"/>
      <c r="L112" s="60">
        <f t="shared" si="108"/>
        <v>0</v>
      </c>
      <c r="M112" s="60">
        <v>10</v>
      </c>
      <c r="N112" s="60">
        <f t="shared" si="109"/>
        <v>40</v>
      </c>
      <c r="O112" s="60"/>
      <c r="P112" s="60">
        <f t="shared" si="110"/>
        <v>0</v>
      </c>
      <c r="Q112" s="60"/>
      <c r="R112" s="60">
        <f t="shared" si="111"/>
        <v>0</v>
      </c>
      <c r="S112" s="60"/>
      <c r="T112" s="60">
        <f t="shared" si="112"/>
        <v>0</v>
      </c>
      <c r="U112" s="60"/>
      <c r="V112" s="60"/>
      <c r="W112" s="60"/>
      <c r="X112" s="60"/>
      <c r="Y112" s="61">
        <f t="shared" si="113"/>
        <v>40</v>
      </c>
      <c r="Z112" s="61">
        <f t="shared" si="114"/>
        <v>22</v>
      </c>
      <c r="AA112" s="89">
        <f t="shared" si="124"/>
        <v>4</v>
      </c>
      <c r="AB112" s="62">
        <f t="shared" si="125"/>
        <v>10</v>
      </c>
      <c r="AC112" s="46"/>
      <c r="AD112" s="63">
        <f t="shared" si="117"/>
        <v>0</v>
      </c>
      <c r="AE112" s="63">
        <f t="shared" si="118"/>
        <v>0</v>
      </c>
      <c r="AF112" s="63">
        <f t="shared" si="119"/>
        <v>0</v>
      </c>
      <c r="AG112" s="63">
        <f t="shared" si="120"/>
        <v>40</v>
      </c>
      <c r="AH112" s="63">
        <f t="shared" si="121"/>
        <v>0</v>
      </c>
      <c r="AI112" s="63">
        <f t="shared" si="122"/>
        <v>0</v>
      </c>
      <c r="AJ112" s="63">
        <f t="shared" si="123"/>
        <v>0</v>
      </c>
      <c r="AK112" s="34">
        <f t="shared" si="126"/>
        <v>0</v>
      </c>
      <c r="AL112" s="34">
        <f t="shared" si="127"/>
        <v>0</v>
      </c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</row>
    <row r="113" spans="1:57" ht="15.75" customHeight="1">
      <c r="A113" s="56">
        <v>23</v>
      </c>
      <c r="B113" s="57" t="s">
        <v>472</v>
      </c>
      <c r="C113" s="57" t="s">
        <v>473</v>
      </c>
      <c r="D113" s="92">
        <v>10653</v>
      </c>
      <c r="E113" s="58">
        <v>2013</v>
      </c>
      <c r="F113" s="59" t="s">
        <v>454</v>
      </c>
      <c r="G113" s="60"/>
      <c r="H113" s="60">
        <f t="shared" si="106"/>
        <v>0</v>
      </c>
      <c r="I113" s="60"/>
      <c r="J113" s="60">
        <f t="shared" si="107"/>
        <v>0</v>
      </c>
      <c r="K113" s="60"/>
      <c r="L113" s="60">
        <f t="shared" si="108"/>
        <v>0</v>
      </c>
      <c r="M113" s="60"/>
      <c r="N113" s="60">
        <f t="shared" si="109"/>
        <v>0</v>
      </c>
      <c r="O113" s="60">
        <v>11</v>
      </c>
      <c r="P113" s="60">
        <f t="shared" si="110"/>
        <v>39</v>
      </c>
      <c r="Q113" s="60"/>
      <c r="R113" s="60">
        <f t="shared" si="111"/>
        <v>0</v>
      </c>
      <c r="S113" s="60"/>
      <c r="T113" s="60">
        <f t="shared" si="112"/>
        <v>0</v>
      </c>
      <c r="U113" s="60"/>
      <c r="V113" s="60"/>
      <c r="W113" s="60"/>
      <c r="X113" s="60"/>
      <c r="Y113" s="61">
        <f t="shared" si="113"/>
        <v>39</v>
      </c>
      <c r="Z113" s="61">
        <f t="shared" si="114"/>
        <v>23</v>
      </c>
      <c r="AA113" s="89">
        <f t="shared" si="124"/>
        <v>4</v>
      </c>
      <c r="AB113" s="62">
        <f t="shared" si="125"/>
        <v>11</v>
      </c>
      <c r="AC113" s="46"/>
      <c r="AD113" s="63">
        <f t="shared" si="117"/>
        <v>0</v>
      </c>
      <c r="AE113" s="63">
        <f t="shared" si="118"/>
        <v>0</v>
      </c>
      <c r="AF113" s="63">
        <f t="shared" si="119"/>
        <v>0</v>
      </c>
      <c r="AG113" s="63">
        <f t="shared" si="120"/>
        <v>0</v>
      </c>
      <c r="AH113" s="63">
        <f t="shared" si="121"/>
        <v>39</v>
      </c>
      <c r="AI113" s="63">
        <f t="shared" si="122"/>
        <v>0</v>
      </c>
      <c r="AJ113" s="63">
        <f t="shared" si="123"/>
        <v>0</v>
      </c>
      <c r="AK113" s="34">
        <f t="shared" si="126"/>
        <v>0</v>
      </c>
      <c r="AL113" s="34">
        <f t="shared" si="127"/>
        <v>0</v>
      </c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</row>
    <row r="114" spans="1:57" ht="15.75" customHeight="1">
      <c r="A114" s="56">
        <v>24</v>
      </c>
      <c r="B114" s="57" t="s">
        <v>357</v>
      </c>
      <c r="C114" s="57" t="s">
        <v>358</v>
      </c>
      <c r="D114" s="92">
        <v>10344</v>
      </c>
      <c r="E114" s="58">
        <v>2013</v>
      </c>
      <c r="F114" s="59" t="s">
        <v>359</v>
      </c>
      <c r="G114" s="60"/>
      <c r="H114" s="60">
        <f t="shared" si="106"/>
        <v>0</v>
      </c>
      <c r="I114" s="60"/>
      <c r="J114" s="60">
        <f t="shared" si="107"/>
        <v>0</v>
      </c>
      <c r="K114" s="60">
        <v>13</v>
      </c>
      <c r="L114" s="60">
        <f t="shared" si="108"/>
        <v>37</v>
      </c>
      <c r="M114" s="60"/>
      <c r="N114" s="60">
        <f t="shared" si="109"/>
        <v>0</v>
      </c>
      <c r="O114" s="60"/>
      <c r="P114" s="60">
        <f t="shared" si="110"/>
        <v>0</v>
      </c>
      <c r="Q114" s="60"/>
      <c r="R114" s="60">
        <f t="shared" si="111"/>
        <v>0</v>
      </c>
      <c r="S114" s="60"/>
      <c r="T114" s="60">
        <f t="shared" si="112"/>
        <v>0</v>
      </c>
      <c r="U114" s="60"/>
      <c r="V114" s="60"/>
      <c r="W114" s="60"/>
      <c r="X114" s="60"/>
      <c r="Y114" s="61">
        <f t="shared" si="113"/>
        <v>37</v>
      </c>
      <c r="Z114" s="61">
        <f t="shared" si="114"/>
        <v>24</v>
      </c>
      <c r="AA114" s="89">
        <f t="shared" si="124"/>
        <v>4</v>
      </c>
      <c r="AB114" s="62">
        <f t="shared" si="125"/>
        <v>13</v>
      </c>
      <c r="AC114" s="46"/>
      <c r="AD114" s="63">
        <f t="shared" si="117"/>
        <v>0</v>
      </c>
      <c r="AE114" s="63">
        <f t="shared" si="118"/>
        <v>0</v>
      </c>
      <c r="AF114" s="63">
        <f t="shared" si="119"/>
        <v>37</v>
      </c>
      <c r="AG114" s="63">
        <f t="shared" si="120"/>
        <v>0</v>
      </c>
      <c r="AH114" s="63">
        <f t="shared" si="121"/>
        <v>0</v>
      </c>
      <c r="AI114" s="63">
        <f t="shared" si="122"/>
        <v>0</v>
      </c>
      <c r="AJ114" s="63">
        <f t="shared" si="123"/>
        <v>0</v>
      </c>
      <c r="AK114" s="34">
        <f t="shared" si="126"/>
        <v>0</v>
      </c>
      <c r="AL114" s="34">
        <f t="shared" si="127"/>
        <v>0</v>
      </c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</row>
    <row r="115" spans="1:57" ht="15.75" customHeight="1">
      <c r="A115" s="56">
        <v>25</v>
      </c>
      <c r="B115" s="57" t="s">
        <v>211</v>
      </c>
      <c r="C115" s="57" t="s">
        <v>228</v>
      </c>
      <c r="D115" s="92">
        <v>10835</v>
      </c>
      <c r="E115" s="58">
        <v>2013</v>
      </c>
      <c r="F115" s="59" t="s">
        <v>350</v>
      </c>
      <c r="G115" s="60"/>
      <c r="H115" s="60">
        <f t="shared" si="106"/>
        <v>0</v>
      </c>
      <c r="I115" s="60">
        <v>13</v>
      </c>
      <c r="J115" s="60">
        <f t="shared" si="107"/>
        <v>37</v>
      </c>
      <c r="K115" s="60"/>
      <c r="L115" s="60">
        <f t="shared" si="108"/>
        <v>0</v>
      </c>
      <c r="M115" s="60"/>
      <c r="N115" s="60">
        <f t="shared" si="109"/>
        <v>0</v>
      </c>
      <c r="O115" s="60"/>
      <c r="P115" s="60">
        <f t="shared" si="110"/>
        <v>0</v>
      </c>
      <c r="Q115" s="60"/>
      <c r="R115" s="60">
        <f t="shared" si="111"/>
        <v>0</v>
      </c>
      <c r="S115" s="60"/>
      <c r="T115" s="60">
        <f t="shared" si="112"/>
        <v>0</v>
      </c>
      <c r="U115" s="60"/>
      <c r="V115" s="60"/>
      <c r="W115" s="60"/>
      <c r="X115" s="60"/>
      <c r="Y115" s="61">
        <f t="shared" si="113"/>
        <v>37</v>
      </c>
      <c r="Z115" s="61">
        <f t="shared" si="114"/>
        <v>25</v>
      </c>
      <c r="AA115" s="89">
        <f t="shared" si="124"/>
        <v>4</v>
      </c>
      <c r="AB115" s="62">
        <f t="shared" si="125"/>
        <v>13</v>
      </c>
      <c r="AC115" s="46"/>
      <c r="AD115" s="63">
        <f t="shared" si="117"/>
        <v>0</v>
      </c>
      <c r="AE115" s="63">
        <f t="shared" si="118"/>
        <v>37</v>
      </c>
      <c r="AF115" s="63">
        <f t="shared" si="119"/>
        <v>0</v>
      </c>
      <c r="AG115" s="63">
        <f t="shared" si="120"/>
        <v>0</v>
      </c>
      <c r="AH115" s="63">
        <f t="shared" si="121"/>
        <v>0</v>
      </c>
      <c r="AI115" s="63">
        <f t="shared" si="122"/>
        <v>0</v>
      </c>
      <c r="AJ115" s="63">
        <f t="shared" si="123"/>
        <v>0</v>
      </c>
      <c r="AK115" s="34">
        <f t="shared" si="126"/>
        <v>0</v>
      </c>
      <c r="AL115" s="34">
        <f t="shared" si="127"/>
        <v>0</v>
      </c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</row>
    <row r="116" spans="1:57" ht="15.75" customHeight="1">
      <c r="A116" s="56">
        <v>26</v>
      </c>
      <c r="B116" s="57" t="s">
        <v>401</v>
      </c>
      <c r="C116" s="57" t="s">
        <v>422</v>
      </c>
      <c r="D116" s="92">
        <v>10115</v>
      </c>
      <c r="E116" s="58">
        <v>2013</v>
      </c>
      <c r="F116" s="59" t="s">
        <v>418</v>
      </c>
      <c r="G116" s="60"/>
      <c r="H116" s="60">
        <f t="shared" si="106"/>
        <v>0</v>
      </c>
      <c r="I116" s="60"/>
      <c r="J116" s="60">
        <f t="shared" si="107"/>
        <v>0</v>
      </c>
      <c r="K116" s="60"/>
      <c r="L116" s="60">
        <f t="shared" si="108"/>
        <v>0</v>
      </c>
      <c r="M116" s="60">
        <v>15</v>
      </c>
      <c r="N116" s="60">
        <f t="shared" si="109"/>
        <v>35</v>
      </c>
      <c r="O116" s="60"/>
      <c r="P116" s="60">
        <f t="shared" si="110"/>
        <v>0</v>
      </c>
      <c r="Q116" s="60"/>
      <c r="R116" s="60">
        <f t="shared" si="111"/>
        <v>0</v>
      </c>
      <c r="S116" s="60"/>
      <c r="T116" s="60">
        <f t="shared" si="112"/>
        <v>0</v>
      </c>
      <c r="U116" s="60"/>
      <c r="V116" s="60"/>
      <c r="W116" s="60"/>
      <c r="X116" s="60"/>
      <c r="Y116" s="61">
        <f t="shared" si="113"/>
        <v>35</v>
      </c>
      <c r="Z116" s="61">
        <f t="shared" si="114"/>
        <v>26</v>
      </c>
      <c r="AA116" s="89">
        <f t="shared" si="124"/>
        <v>4</v>
      </c>
      <c r="AB116" s="62">
        <f t="shared" si="125"/>
        <v>15</v>
      </c>
      <c r="AC116" s="46"/>
      <c r="AD116" s="63">
        <f t="shared" si="117"/>
        <v>0</v>
      </c>
      <c r="AE116" s="63">
        <f t="shared" si="118"/>
        <v>0</v>
      </c>
      <c r="AF116" s="63">
        <f t="shared" si="119"/>
        <v>0</v>
      </c>
      <c r="AG116" s="63">
        <f t="shared" si="120"/>
        <v>35</v>
      </c>
      <c r="AH116" s="63">
        <f t="shared" si="121"/>
        <v>0</v>
      </c>
      <c r="AI116" s="63">
        <f t="shared" si="122"/>
        <v>0</v>
      </c>
      <c r="AJ116" s="63">
        <f t="shared" si="123"/>
        <v>0</v>
      </c>
      <c r="AK116" s="34">
        <f t="shared" si="126"/>
        <v>0</v>
      </c>
      <c r="AL116" s="34">
        <f t="shared" si="127"/>
        <v>0</v>
      </c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</row>
    <row r="117" spans="1:57" ht="15.75" customHeight="1">
      <c r="A117" s="56">
        <v>27</v>
      </c>
      <c r="B117" s="57" t="s">
        <v>90</v>
      </c>
      <c r="C117" s="57" t="s">
        <v>368</v>
      </c>
      <c r="D117" s="92">
        <v>10875</v>
      </c>
      <c r="E117" s="58">
        <v>2013</v>
      </c>
      <c r="F117" s="59" t="s">
        <v>48</v>
      </c>
      <c r="G117" s="60"/>
      <c r="H117" s="60">
        <f t="shared" si="106"/>
        <v>0</v>
      </c>
      <c r="I117" s="60"/>
      <c r="J117" s="60">
        <f t="shared" si="107"/>
        <v>0</v>
      </c>
      <c r="K117" s="60">
        <v>15</v>
      </c>
      <c r="L117" s="60">
        <f t="shared" si="108"/>
        <v>35</v>
      </c>
      <c r="M117" s="60"/>
      <c r="N117" s="60">
        <f t="shared" si="109"/>
        <v>0</v>
      </c>
      <c r="O117" s="60"/>
      <c r="P117" s="60">
        <f t="shared" si="110"/>
        <v>0</v>
      </c>
      <c r="Q117" s="60"/>
      <c r="R117" s="60">
        <f t="shared" si="111"/>
        <v>0</v>
      </c>
      <c r="S117" s="60"/>
      <c r="T117" s="60">
        <f t="shared" si="112"/>
        <v>0</v>
      </c>
      <c r="U117" s="60"/>
      <c r="V117" s="60"/>
      <c r="W117" s="60"/>
      <c r="X117" s="60"/>
      <c r="Y117" s="61">
        <f t="shared" si="113"/>
        <v>35</v>
      </c>
      <c r="Z117" s="61">
        <f t="shared" si="114"/>
        <v>27</v>
      </c>
      <c r="AA117" s="89">
        <f t="shared" si="124"/>
        <v>4</v>
      </c>
      <c r="AB117" s="62">
        <f t="shared" si="125"/>
        <v>15</v>
      </c>
      <c r="AC117" s="46"/>
      <c r="AD117" s="63">
        <f t="shared" si="117"/>
        <v>0</v>
      </c>
      <c r="AE117" s="63">
        <f t="shared" si="118"/>
        <v>0</v>
      </c>
      <c r="AF117" s="63">
        <f t="shared" si="119"/>
        <v>35</v>
      </c>
      <c r="AG117" s="63">
        <f t="shared" si="120"/>
        <v>0</v>
      </c>
      <c r="AH117" s="63">
        <f t="shared" si="121"/>
        <v>0</v>
      </c>
      <c r="AI117" s="63">
        <f t="shared" si="122"/>
        <v>0</v>
      </c>
      <c r="AJ117" s="63">
        <f t="shared" si="123"/>
        <v>0</v>
      </c>
      <c r="AK117" s="34">
        <f t="shared" si="126"/>
        <v>0</v>
      </c>
      <c r="AL117" s="34">
        <f t="shared" si="127"/>
        <v>0</v>
      </c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</row>
    <row r="118" spans="1:57" ht="15.75" customHeight="1">
      <c r="A118" s="56">
        <v>28</v>
      </c>
      <c r="B118" s="57" t="s">
        <v>360</v>
      </c>
      <c r="C118" s="57" t="s">
        <v>361</v>
      </c>
      <c r="D118" s="92">
        <v>10872</v>
      </c>
      <c r="E118" s="58">
        <v>2013</v>
      </c>
      <c r="F118" s="59" t="s">
        <v>81</v>
      </c>
      <c r="G118" s="60"/>
      <c r="H118" s="60">
        <f t="shared" si="106"/>
        <v>0</v>
      </c>
      <c r="I118" s="60"/>
      <c r="J118" s="60">
        <f t="shared" si="107"/>
        <v>0</v>
      </c>
      <c r="K118" s="60">
        <v>16</v>
      </c>
      <c r="L118" s="60">
        <f t="shared" si="108"/>
        <v>34</v>
      </c>
      <c r="M118" s="60"/>
      <c r="N118" s="60">
        <f t="shared" si="109"/>
        <v>0</v>
      </c>
      <c r="O118" s="60"/>
      <c r="P118" s="60">
        <f t="shared" si="110"/>
        <v>0</v>
      </c>
      <c r="Q118" s="60"/>
      <c r="R118" s="60">
        <f t="shared" si="111"/>
        <v>0</v>
      </c>
      <c r="S118" s="60"/>
      <c r="T118" s="60">
        <f t="shared" si="112"/>
        <v>0</v>
      </c>
      <c r="U118" s="60"/>
      <c r="V118" s="60"/>
      <c r="W118" s="60"/>
      <c r="X118" s="60"/>
      <c r="Y118" s="61">
        <f t="shared" si="113"/>
        <v>34</v>
      </c>
      <c r="Z118" s="61">
        <f t="shared" si="114"/>
        <v>28</v>
      </c>
      <c r="AA118" s="89">
        <f t="shared" si="124"/>
        <v>4</v>
      </c>
      <c r="AB118" s="62">
        <f t="shared" si="125"/>
        <v>16</v>
      </c>
      <c r="AC118" s="46"/>
      <c r="AD118" s="63">
        <f t="shared" si="117"/>
        <v>0</v>
      </c>
      <c r="AE118" s="63">
        <f t="shared" si="118"/>
        <v>0</v>
      </c>
      <c r="AF118" s="63">
        <f t="shared" si="119"/>
        <v>34</v>
      </c>
      <c r="AG118" s="63">
        <f t="shared" si="120"/>
        <v>0</v>
      </c>
      <c r="AH118" s="63">
        <f t="shared" si="121"/>
        <v>0</v>
      </c>
      <c r="AI118" s="63">
        <f t="shared" si="122"/>
        <v>0</v>
      </c>
      <c r="AJ118" s="63">
        <f t="shared" si="123"/>
        <v>0</v>
      </c>
      <c r="AK118" s="34">
        <f t="shared" si="126"/>
        <v>0</v>
      </c>
      <c r="AL118" s="34">
        <f t="shared" si="127"/>
        <v>0</v>
      </c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</row>
    <row r="119" spans="1:57" ht="15.75" customHeight="1">
      <c r="A119" s="56">
        <v>29</v>
      </c>
      <c r="B119" s="57" t="s">
        <v>212</v>
      </c>
      <c r="C119" s="57" t="s">
        <v>229</v>
      </c>
      <c r="D119" s="92">
        <v>10836</v>
      </c>
      <c r="E119" s="58">
        <v>2013</v>
      </c>
      <c r="F119" s="59" t="s">
        <v>350</v>
      </c>
      <c r="G119" s="60"/>
      <c r="H119" s="60">
        <f t="shared" si="106"/>
        <v>0</v>
      </c>
      <c r="I119" s="60">
        <v>16</v>
      </c>
      <c r="J119" s="60">
        <f t="shared" si="107"/>
        <v>34</v>
      </c>
      <c r="K119" s="60"/>
      <c r="L119" s="60">
        <f t="shared" si="108"/>
        <v>0</v>
      </c>
      <c r="M119" s="60"/>
      <c r="N119" s="60">
        <f t="shared" si="109"/>
        <v>0</v>
      </c>
      <c r="O119" s="60"/>
      <c r="P119" s="60">
        <f t="shared" si="110"/>
        <v>0</v>
      </c>
      <c r="Q119" s="60"/>
      <c r="R119" s="60">
        <f t="shared" si="111"/>
        <v>0</v>
      </c>
      <c r="S119" s="60"/>
      <c r="T119" s="60">
        <f t="shared" si="112"/>
        <v>0</v>
      </c>
      <c r="U119" s="60"/>
      <c r="V119" s="60"/>
      <c r="W119" s="60"/>
      <c r="X119" s="60"/>
      <c r="Y119" s="61">
        <f t="shared" si="113"/>
        <v>34</v>
      </c>
      <c r="Z119" s="61">
        <f t="shared" si="114"/>
        <v>29</v>
      </c>
      <c r="AA119" s="89">
        <f t="shared" si="124"/>
        <v>4</v>
      </c>
      <c r="AB119" s="62">
        <f t="shared" si="125"/>
        <v>16</v>
      </c>
      <c r="AC119" s="46"/>
      <c r="AD119" s="63">
        <f t="shared" si="117"/>
        <v>0</v>
      </c>
      <c r="AE119" s="63">
        <f t="shared" si="118"/>
        <v>34</v>
      </c>
      <c r="AF119" s="63">
        <f t="shared" si="119"/>
        <v>0</v>
      </c>
      <c r="AG119" s="63">
        <f t="shared" si="120"/>
        <v>0</v>
      </c>
      <c r="AH119" s="63">
        <f t="shared" si="121"/>
        <v>0</v>
      </c>
      <c r="AI119" s="63">
        <f t="shared" si="122"/>
        <v>0</v>
      </c>
      <c r="AJ119" s="63">
        <f t="shared" si="123"/>
        <v>0</v>
      </c>
      <c r="AK119" s="34">
        <f t="shared" si="126"/>
        <v>0</v>
      </c>
      <c r="AL119" s="34">
        <f t="shared" si="127"/>
        <v>0</v>
      </c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</row>
    <row r="120" spans="1:57" ht="15.75" customHeight="1">
      <c r="A120" s="56">
        <v>30</v>
      </c>
      <c r="B120" s="57" t="s">
        <v>362</v>
      </c>
      <c r="C120" s="57" t="s">
        <v>363</v>
      </c>
      <c r="D120" s="92">
        <v>10873</v>
      </c>
      <c r="E120" s="58">
        <v>2012</v>
      </c>
      <c r="F120" s="59" t="s">
        <v>81</v>
      </c>
      <c r="G120" s="60"/>
      <c r="H120" s="60">
        <f t="shared" si="106"/>
        <v>0</v>
      </c>
      <c r="I120" s="60"/>
      <c r="J120" s="60">
        <f t="shared" si="107"/>
        <v>0</v>
      </c>
      <c r="K120" s="60">
        <v>17</v>
      </c>
      <c r="L120" s="60">
        <f t="shared" si="108"/>
        <v>33</v>
      </c>
      <c r="M120" s="60"/>
      <c r="N120" s="60">
        <f t="shared" si="109"/>
        <v>0</v>
      </c>
      <c r="O120" s="60"/>
      <c r="P120" s="60">
        <f t="shared" si="110"/>
        <v>0</v>
      </c>
      <c r="Q120" s="60"/>
      <c r="R120" s="60">
        <f t="shared" si="111"/>
        <v>0</v>
      </c>
      <c r="S120" s="60"/>
      <c r="T120" s="60">
        <f t="shared" si="112"/>
        <v>0</v>
      </c>
      <c r="U120" s="60"/>
      <c r="V120" s="60"/>
      <c r="W120" s="60"/>
      <c r="X120" s="60"/>
      <c r="Y120" s="61">
        <f t="shared" si="113"/>
        <v>33</v>
      </c>
      <c r="Z120" s="61">
        <f t="shared" si="114"/>
        <v>30</v>
      </c>
      <c r="AA120" s="89">
        <f t="shared" si="124"/>
        <v>4</v>
      </c>
      <c r="AB120" s="62">
        <f t="shared" si="125"/>
        <v>17</v>
      </c>
      <c r="AC120" s="46"/>
      <c r="AD120" s="63">
        <f t="shared" si="117"/>
        <v>0</v>
      </c>
      <c r="AE120" s="63">
        <f t="shared" si="118"/>
        <v>0</v>
      </c>
      <c r="AF120" s="63">
        <f t="shared" si="119"/>
        <v>33</v>
      </c>
      <c r="AG120" s="63">
        <f t="shared" si="120"/>
        <v>0</v>
      </c>
      <c r="AH120" s="63">
        <f t="shared" si="121"/>
        <v>0</v>
      </c>
      <c r="AI120" s="63">
        <f t="shared" si="122"/>
        <v>0</v>
      </c>
      <c r="AJ120" s="63">
        <f t="shared" si="123"/>
        <v>0</v>
      </c>
      <c r="AK120" s="34">
        <f t="shared" si="126"/>
        <v>0</v>
      </c>
      <c r="AL120" s="34">
        <f t="shared" si="127"/>
        <v>0</v>
      </c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</row>
    <row r="121" spans="1:57" ht="15.75" customHeight="1">
      <c r="A121" s="56">
        <v>31</v>
      </c>
      <c r="B121" s="57" t="s">
        <v>364</v>
      </c>
      <c r="C121" s="57" t="s">
        <v>365</v>
      </c>
      <c r="D121" s="92">
        <v>10874</v>
      </c>
      <c r="E121" s="58">
        <v>2012</v>
      </c>
      <c r="F121" s="59" t="s">
        <v>81</v>
      </c>
      <c r="G121" s="60"/>
      <c r="H121" s="60">
        <f t="shared" si="106"/>
        <v>0</v>
      </c>
      <c r="I121" s="60"/>
      <c r="J121" s="60">
        <f t="shared" si="107"/>
        <v>0</v>
      </c>
      <c r="K121" s="60">
        <v>19</v>
      </c>
      <c r="L121" s="60">
        <f t="shared" si="108"/>
        <v>31</v>
      </c>
      <c r="M121" s="60"/>
      <c r="N121" s="60">
        <f t="shared" si="109"/>
        <v>0</v>
      </c>
      <c r="O121" s="60"/>
      <c r="P121" s="60">
        <f t="shared" si="110"/>
        <v>0</v>
      </c>
      <c r="Q121" s="60"/>
      <c r="R121" s="60">
        <f t="shared" si="111"/>
        <v>0</v>
      </c>
      <c r="S121" s="60"/>
      <c r="T121" s="60">
        <f t="shared" si="112"/>
        <v>0</v>
      </c>
      <c r="U121" s="60"/>
      <c r="V121" s="60"/>
      <c r="W121" s="60"/>
      <c r="X121" s="60"/>
      <c r="Y121" s="61">
        <f t="shared" si="113"/>
        <v>31</v>
      </c>
      <c r="Z121" s="61">
        <f t="shared" si="114"/>
        <v>31</v>
      </c>
      <c r="AA121" s="89">
        <f t="shared" si="124"/>
        <v>4</v>
      </c>
      <c r="AB121" s="62">
        <f t="shared" si="125"/>
        <v>19</v>
      </c>
      <c r="AC121" s="46"/>
      <c r="AD121" s="63">
        <f t="shared" si="117"/>
        <v>0</v>
      </c>
      <c r="AE121" s="63">
        <f t="shared" si="118"/>
        <v>0</v>
      </c>
      <c r="AF121" s="63">
        <f t="shared" si="119"/>
        <v>31</v>
      </c>
      <c r="AG121" s="63">
        <f t="shared" si="120"/>
        <v>0</v>
      </c>
      <c r="AH121" s="63">
        <f t="shared" si="121"/>
        <v>0</v>
      </c>
      <c r="AI121" s="63">
        <f t="shared" si="122"/>
        <v>0</v>
      </c>
      <c r="AJ121" s="63">
        <f t="shared" si="123"/>
        <v>0</v>
      </c>
      <c r="AK121" s="34">
        <f t="shared" si="126"/>
        <v>0</v>
      </c>
      <c r="AL121" s="34">
        <f t="shared" si="127"/>
        <v>0</v>
      </c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</row>
    <row r="122" spans="1:57" ht="15.75" customHeight="1">
      <c r="A122" s="56">
        <v>32</v>
      </c>
      <c r="B122" s="57"/>
      <c r="C122" s="57"/>
      <c r="D122" s="92"/>
      <c r="E122" s="58"/>
      <c r="F122" s="59"/>
      <c r="G122" s="60"/>
      <c r="H122" s="60">
        <f t="shared" ref="H122:H125" si="128">IF(G122=0,0,IF(G122=1,100,IF(G122=2,80,IF(G122=3,65,IF(G122=4,55,IF(G122=5,50,IF(G122=6,45,IF(G122=7,43,50-G122))))))))</f>
        <v>0</v>
      </c>
      <c r="I122" s="60"/>
      <c r="J122" s="60">
        <f t="shared" ref="J122:J125" si="129">IF(I122=0,0,IF(I122=1,100,IF(I122=2,80,IF(I122=3,65,IF(I122=4,55,IF(I122=5,50,IF(I122=6,45,IF(I122=7,43,50-I122))))))))</f>
        <v>0</v>
      </c>
      <c r="K122" s="60"/>
      <c r="L122" s="60">
        <f t="shared" ref="L122:L125" si="130">IF(K122=0,0,IF(K122=1,100,IF(K122=2,80,IF(K122=3,65,IF(K122=4,55,IF(K122=5,50,IF(K122=6,45,IF(K122=7,43,50-K122))))))))</f>
        <v>0</v>
      </c>
      <c r="M122" s="60"/>
      <c r="N122" s="60">
        <f t="shared" ref="N122:N125" si="131">IF(M122=0,0,IF(M122=1,100,IF(M122=2,80,IF(M122=3,65,IF(M122=4,55,IF(M122=5,50,IF(M122=6,45,IF(M122=7,43,50-M122))))))))</f>
        <v>0</v>
      </c>
      <c r="O122" s="60"/>
      <c r="P122" s="60">
        <f t="shared" ref="P122:P125" si="132">IF(O122=0,0,IF(O122=1,100,IF(O122=2,80,IF(O122=3,65,IF(O122=4,55,IF(O122=5,50,IF(O122=6,45,IF(O122=7,43,50-O122))))))))</f>
        <v>0</v>
      </c>
      <c r="Q122" s="60"/>
      <c r="R122" s="60">
        <f t="shared" ref="R122:R125" si="133">IF(Q122=0,0,IF(Q122=1,100,IF(Q122=2,80,IF(Q122=3,65,IF(Q122=4,55,IF(Q122=5,50,IF(Q122=6,45,IF(Q122=7,43,50-Q122))))))))</f>
        <v>0</v>
      </c>
      <c r="S122" s="60"/>
      <c r="T122" s="60">
        <f t="shared" ref="T122:T125" si="134">IF(S122=0,0,IF(S122=1,100,IF(S122=2,80,IF(S122=3,65,IF(S122=4,55,IF(S122=5,50,IF(S122=6,45,IF(S122=7,43,50-S122))))))))</f>
        <v>0</v>
      </c>
      <c r="U122" s="60"/>
      <c r="V122" s="60"/>
      <c r="W122" s="60"/>
      <c r="X122" s="60"/>
      <c r="Y122" s="61">
        <f t="shared" si="105"/>
        <v>0</v>
      </c>
      <c r="Z122" s="61">
        <f t="shared" si="114"/>
        <v>32</v>
      </c>
      <c r="AA122" s="62"/>
      <c r="AB122" s="62"/>
      <c r="AC122" s="46"/>
      <c r="AD122" s="63">
        <f t="shared" si="117"/>
        <v>0</v>
      </c>
      <c r="AE122" s="63">
        <f t="shared" si="118"/>
        <v>0</v>
      </c>
      <c r="AF122" s="63">
        <f t="shared" si="119"/>
        <v>0</v>
      </c>
      <c r="AG122" s="63">
        <f t="shared" si="120"/>
        <v>0</v>
      </c>
      <c r="AH122" s="63">
        <f t="shared" si="121"/>
        <v>0</v>
      </c>
      <c r="AI122" s="63">
        <f t="shared" si="122"/>
        <v>0</v>
      </c>
      <c r="AJ122" s="63">
        <f t="shared" si="123"/>
        <v>0</v>
      </c>
      <c r="AK122" s="34">
        <f t="shared" si="126"/>
        <v>0</v>
      </c>
      <c r="AL122" s="34">
        <f t="shared" si="127"/>
        <v>0</v>
      </c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</row>
    <row r="123" spans="1:57" ht="15.75" customHeight="1">
      <c r="A123" s="56">
        <v>33</v>
      </c>
      <c r="B123" s="57"/>
      <c r="C123" s="57"/>
      <c r="D123" s="92"/>
      <c r="E123" s="58"/>
      <c r="F123" s="59"/>
      <c r="G123" s="60"/>
      <c r="H123" s="60">
        <f t="shared" si="128"/>
        <v>0</v>
      </c>
      <c r="I123" s="60"/>
      <c r="J123" s="60">
        <f t="shared" si="129"/>
        <v>0</v>
      </c>
      <c r="K123" s="60"/>
      <c r="L123" s="60">
        <f t="shared" si="130"/>
        <v>0</v>
      </c>
      <c r="M123" s="60"/>
      <c r="N123" s="60">
        <f t="shared" si="131"/>
        <v>0</v>
      </c>
      <c r="O123" s="60"/>
      <c r="P123" s="60">
        <f t="shared" si="132"/>
        <v>0</v>
      </c>
      <c r="Q123" s="60"/>
      <c r="R123" s="60">
        <f t="shared" si="133"/>
        <v>0</v>
      </c>
      <c r="S123" s="60"/>
      <c r="T123" s="60">
        <f t="shared" si="134"/>
        <v>0</v>
      </c>
      <c r="U123" s="60"/>
      <c r="V123" s="60"/>
      <c r="W123" s="60"/>
      <c r="X123" s="60"/>
      <c r="Y123" s="61">
        <f t="shared" si="105"/>
        <v>0</v>
      </c>
      <c r="Z123" s="61">
        <f t="shared" si="114"/>
        <v>33</v>
      </c>
      <c r="AA123" s="62"/>
      <c r="AB123" s="62"/>
      <c r="AC123" s="46"/>
      <c r="AD123" s="63">
        <f t="shared" si="117"/>
        <v>0</v>
      </c>
      <c r="AE123" s="63">
        <f t="shared" si="118"/>
        <v>0</v>
      </c>
      <c r="AF123" s="63">
        <f t="shared" si="119"/>
        <v>0</v>
      </c>
      <c r="AG123" s="63">
        <f t="shared" si="120"/>
        <v>0</v>
      </c>
      <c r="AH123" s="63">
        <f t="shared" si="121"/>
        <v>0</v>
      </c>
      <c r="AI123" s="63">
        <f t="shared" si="122"/>
        <v>0</v>
      </c>
      <c r="AJ123" s="63">
        <f t="shared" si="123"/>
        <v>0</v>
      </c>
      <c r="AK123" s="34">
        <f t="shared" si="126"/>
        <v>0</v>
      </c>
      <c r="AL123" s="34">
        <f t="shared" si="127"/>
        <v>0</v>
      </c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</row>
    <row r="124" spans="1:57" ht="15.75" customHeight="1">
      <c r="A124" s="56">
        <f>A123+1</f>
        <v>34</v>
      </c>
      <c r="B124" s="57"/>
      <c r="C124" s="57"/>
      <c r="D124" s="92"/>
      <c r="E124" s="58"/>
      <c r="F124" s="59"/>
      <c r="G124" s="60"/>
      <c r="H124" s="60">
        <f t="shared" si="128"/>
        <v>0</v>
      </c>
      <c r="I124" s="60"/>
      <c r="J124" s="60">
        <f t="shared" si="129"/>
        <v>0</v>
      </c>
      <c r="K124" s="60"/>
      <c r="L124" s="60">
        <f t="shared" si="130"/>
        <v>0</v>
      </c>
      <c r="M124" s="60"/>
      <c r="N124" s="60">
        <f t="shared" si="131"/>
        <v>0</v>
      </c>
      <c r="O124" s="60"/>
      <c r="P124" s="60">
        <f t="shared" si="132"/>
        <v>0</v>
      </c>
      <c r="Q124" s="60"/>
      <c r="R124" s="60">
        <f t="shared" si="133"/>
        <v>0</v>
      </c>
      <c r="S124" s="60"/>
      <c r="T124" s="60">
        <f t="shared" si="134"/>
        <v>0</v>
      </c>
      <c r="U124" s="60"/>
      <c r="V124" s="60"/>
      <c r="W124" s="60"/>
      <c r="X124" s="60"/>
      <c r="Y124" s="61">
        <f t="shared" si="105"/>
        <v>0</v>
      </c>
      <c r="Z124" s="61">
        <f t="shared" si="114"/>
        <v>34</v>
      </c>
      <c r="AA124" s="62"/>
      <c r="AB124" s="62"/>
      <c r="AC124" s="46"/>
      <c r="AD124" s="63">
        <f t="shared" si="117"/>
        <v>0</v>
      </c>
      <c r="AE124" s="63">
        <f t="shared" si="118"/>
        <v>0</v>
      </c>
      <c r="AF124" s="63">
        <f t="shared" si="119"/>
        <v>0</v>
      </c>
      <c r="AG124" s="63">
        <f t="shared" si="120"/>
        <v>0</v>
      </c>
      <c r="AH124" s="63">
        <f t="shared" si="121"/>
        <v>0</v>
      </c>
      <c r="AI124" s="63">
        <f t="shared" si="122"/>
        <v>0</v>
      </c>
      <c r="AJ124" s="63">
        <f t="shared" si="123"/>
        <v>0</v>
      </c>
      <c r="AK124" s="34">
        <f t="shared" si="126"/>
        <v>0</v>
      </c>
      <c r="AL124" s="34">
        <f t="shared" si="127"/>
        <v>0</v>
      </c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</row>
    <row r="125" spans="1:57" ht="15.75" customHeight="1">
      <c r="A125" s="56">
        <f>A124+1</f>
        <v>35</v>
      </c>
      <c r="B125" s="57"/>
      <c r="C125" s="57"/>
      <c r="D125" s="92"/>
      <c r="E125" s="58"/>
      <c r="F125" s="59"/>
      <c r="G125" s="60"/>
      <c r="H125" s="60">
        <f t="shared" si="128"/>
        <v>0</v>
      </c>
      <c r="I125" s="60"/>
      <c r="J125" s="60">
        <f t="shared" si="129"/>
        <v>0</v>
      </c>
      <c r="K125" s="60"/>
      <c r="L125" s="60">
        <f t="shared" si="130"/>
        <v>0</v>
      </c>
      <c r="M125" s="60"/>
      <c r="N125" s="60">
        <f t="shared" si="131"/>
        <v>0</v>
      </c>
      <c r="O125" s="60"/>
      <c r="P125" s="60">
        <f t="shared" si="132"/>
        <v>0</v>
      </c>
      <c r="Q125" s="60"/>
      <c r="R125" s="60">
        <f t="shared" si="133"/>
        <v>0</v>
      </c>
      <c r="S125" s="60"/>
      <c r="T125" s="60">
        <f t="shared" si="134"/>
        <v>0</v>
      </c>
      <c r="U125" s="60"/>
      <c r="V125" s="60"/>
      <c r="W125" s="60"/>
      <c r="X125" s="60"/>
      <c r="Y125" s="61">
        <f t="shared" si="105"/>
        <v>0</v>
      </c>
      <c r="Z125" s="61">
        <f t="shared" si="114"/>
        <v>35</v>
      </c>
      <c r="AA125" s="62"/>
      <c r="AB125" s="62"/>
      <c r="AC125" s="46"/>
      <c r="AD125" s="63">
        <f t="shared" si="117"/>
        <v>0</v>
      </c>
      <c r="AE125" s="63">
        <f t="shared" si="118"/>
        <v>0</v>
      </c>
      <c r="AF125" s="63">
        <f t="shared" si="119"/>
        <v>0</v>
      </c>
      <c r="AG125" s="63">
        <f t="shared" si="120"/>
        <v>0</v>
      </c>
      <c r="AH125" s="63">
        <f t="shared" si="121"/>
        <v>0</v>
      </c>
      <c r="AI125" s="63">
        <f t="shared" si="122"/>
        <v>0</v>
      </c>
      <c r="AJ125" s="63">
        <f t="shared" si="123"/>
        <v>0</v>
      </c>
      <c r="AK125" s="34">
        <f t="shared" si="126"/>
        <v>0</v>
      </c>
      <c r="AL125" s="34">
        <f t="shared" si="127"/>
        <v>0</v>
      </c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</row>
    <row r="126" spans="1:57" s="78" customFormat="1" ht="15.75" customHeight="1">
      <c r="A126" s="73" t="s">
        <v>34</v>
      </c>
      <c r="B126" s="73"/>
      <c r="C126" s="74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6"/>
      <c r="AB126" s="76"/>
      <c r="AC126" s="46"/>
      <c r="AD126" s="63"/>
      <c r="AE126" s="63"/>
      <c r="AF126" s="63"/>
      <c r="AG126" s="63"/>
      <c r="AH126" s="63"/>
      <c r="AI126" s="63"/>
      <c r="AJ126" s="63"/>
      <c r="AK126" s="34"/>
      <c r="AL126" s="34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</row>
    <row r="127" spans="1:57" ht="15.75" customHeight="1">
      <c r="A127" s="56">
        <v>1</v>
      </c>
      <c r="B127" s="57" t="s">
        <v>59</v>
      </c>
      <c r="C127" s="57" t="s">
        <v>259</v>
      </c>
      <c r="D127" s="92">
        <v>10066</v>
      </c>
      <c r="E127" s="58">
        <v>2013</v>
      </c>
      <c r="F127" s="59" t="s">
        <v>48</v>
      </c>
      <c r="G127" s="60">
        <v>1</v>
      </c>
      <c r="H127" s="60">
        <f>IF(G127=0,0,IF(G127=1,100,IF(G127=2,80,IF(G127=3,65,IF(G127=4,55,IF(G127=5,50,IF(G127=6,45,IF(G127=7,43,50-G127))))))))</f>
        <v>100</v>
      </c>
      <c r="I127" s="60">
        <v>3</v>
      </c>
      <c r="J127" s="60">
        <f>IF(I127=0,0,IF(I127=1,100,IF(I127=2,80,IF(I127=3,65,IF(I127=4,55,IF(I127=5,50,IF(I127=6,45,IF(I127=7,43,50-I127))))))))</f>
        <v>65</v>
      </c>
      <c r="K127" s="60">
        <v>1</v>
      </c>
      <c r="L127" s="60">
        <f>IF(K127=0,0,IF(K127=1,100,IF(K127=2,80,IF(K127=3,65,IF(K127=4,55,IF(K127=5,50,IF(K127=6,45,IF(K127=7,43,50-K127))))))))</f>
        <v>100</v>
      </c>
      <c r="M127" s="60">
        <v>5</v>
      </c>
      <c r="N127" s="60">
        <f>IF(M127=0,0,IF(M127=1,100,IF(M127=2,80,IF(M127=3,65,IF(M127=4,55,IF(M127=5,50,IF(M127=6,45,IF(M127=7,43,50-M127))))))))</f>
        <v>50</v>
      </c>
      <c r="O127" s="60">
        <v>4</v>
      </c>
      <c r="P127" s="60">
        <f>IF(O127=0,0,IF(O127=1,100,IF(O127=2,80,IF(O127=3,65,IF(O127=4,55,IF(O127=5,50,IF(O127=6,45,IF(O127=7,43,50-O127))))))))</f>
        <v>55</v>
      </c>
      <c r="Q127" s="60"/>
      <c r="R127" s="60">
        <f>IF(Q127=0,0,IF(Q127=1,100,IF(Q127=2,80,IF(Q127=3,65,IF(Q127=4,55,IF(Q127=5,50,IF(Q127=6,45,IF(Q127=7,43,50-Q127))))))))</f>
        <v>0</v>
      </c>
      <c r="S127" s="60"/>
      <c r="T127" s="60">
        <f>IF(S127=0,0,IF(S127=1,100,IF(S127=2,80,IF(S127=3,65,IF(S127=4,55,IF(S127=5,50,IF(S127=6,45,IF(S127=7,43,50-S127))))))))</f>
        <v>0</v>
      </c>
      <c r="U127" s="60"/>
      <c r="V127" s="60"/>
      <c r="W127" s="60"/>
      <c r="X127" s="60"/>
      <c r="Y127" s="61">
        <f>LARGE(AD127:AL127,1)+LARGE(AD127:AL127,2)+LARGE(AD127:AL127,3)+LARGE(AD127:AL127,4)+LARGE(AD127:AL127,5)+LARGE(AD127:AL127,6)</f>
        <v>370</v>
      </c>
      <c r="Z127" s="61">
        <f>+A127</f>
        <v>1</v>
      </c>
      <c r="AA127" s="89">
        <f t="shared" ref="AA127" si="135">COUNTBLANK(G127:P127)</f>
        <v>0</v>
      </c>
      <c r="AB127" s="62">
        <f t="shared" ref="AB127" si="136">ROUND((G127+I127+K127+M127+O127)/(5-AA127),0)</f>
        <v>3</v>
      </c>
      <c r="AC127" s="46"/>
      <c r="AD127" s="63">
        <f t="shared" ref="AD127:AD180" si="137">H127</f>
        <v>100</v>
      </c>
      <c r="AE127" s="63">
        <f t="shared" ref="AE127:AE180" si="138">J127</f>
        <v>65</v>
      </c>
      <c r="AF127" s="63">
        <f t="shared" ref="AF127:AF180" si="139">L127</f>
        <v>100</v>
      </c>
      <c r="AG127" s="63">
        <f t="shared" ref="AG127:AG180" si="140">N127</f>
        <v>50</v>
      </c>
      <c r="AH127" s="63">
        <f t="shared" ref="AH127:AH180" si="141">P127</f>
        <v>55</v>
      </c>
      <c r="AI127" s="63">
        <f t="shared" ref="AI127:AI180" si="142">R127</f>
        <v>0</v>
      </c>
      <c r="AJ127" s="63">
        <f t="shared" ref="AJ127:AJ180" si="143">T127</f>
        <v>0</v>
      </c>
      <c r="AK127" s="34">
        <f t="shared" si="126"/>
        <v>0</v>
      </c>
      <c r="AL127" s="34">
        <f t="shared" si="127"/>
        <v>0</v>
      </c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</row>
    <row r="128" spans="1:57" ht="15.75" customHeight="1">
      <c r="A128" s="56">
        <v>2</v>
      </c>
      <c r="B128" s="57" t="s">
        <v>254</v>
      </c>
      <c r="C128" s="57" t="s">
        <v>281</v>
      </c>
      <c r="D128" s="92">
        <v>9920</v>
      </c>
      <c r="E128" s="58">
        <v>2012</v>
      </c>
      <c r="F128" s="59" t="s">
        <v>151</v>
      </c>
      <c r="G128" s="60"/>
      <c r="H128" s="60">
        <f>IF(G128=0,0,IF(G128=1,100,IF(G128=2,80,IF(G128=3,65,IF(G128=4,55,IF(G128=5,50,IF(G128=6,45,IF(G128=7,43,50-G128))))))))</f>
        <v>0</v>
      </c>
      <c r="I128" s="60">
        <v>2</v>
      </c>
      <c r="J128" s="60">
        <f>IF(I128=0,0,IF(I128=1,100,IF(I128=2,80,IF(I128=3,65,IF(I128=4,55,IF(I128=5,50,IF(I128=6,45,IF(I128=7,43,50-I128))))))))</f>
        <v>80</v>
      </c>
      <c r="K128" s="60"/>
      <c r="L128" s="60">
        <f>IF(K128=0,0,IF(K128=1,100,IF(K128=2,80,IF(K128=3,65,IF(K128=4,55,IF(K128=5,50,IF(K128=6,45,IF(K128=7,43,50-K128))))))))</f>
        <v>0</v>
      </c>
      <c r="M128" s="60">
        <v>1</v>
      </c>
      <c r="N128" s="60">
        <f>IF(M128=0,0,IF(M128=1,100,IF(M128=2,80,IF(M128=3,65,IF(M128=4,55,IF(M128=5,50,IF(M128=6,45,IF(M128=7,43,50-M128))))))))</f>
        <v>100</v>
      </c>
      <c r="O128" s="60">
        <v>3</v>
      </c>
      <c r="P128" s="60">
        <f>IF(O128=0,0,IF(O128=1,100,IF(O128=2,80,IF(O128=3,65,IF(O128=4,55,IF(O128=5,50,IF(O128=6,45,IF(O128=7,43,50-O128))))))))</f>
        <v>65</v>
      </c>
      <c r="Q128" s="60"/>
      <c r="R128" s="60">
        <f>IF(Q128=0,0,IF(Q128=1,100,IF(Q128=2,80,IF(Q128=3,65,IF(Q128=4,55,IF(Q128=5,50,IF(Q128=6,45,IF(Q128=7,43,50-Q128))))))))</f>
        <v>0</v>
      </c>
      <c r="S128" s="60"/>
      <c r="T128" s="60">
        <f>IF(S128=0,0,IF(S128=1,100,IF(S128=2,80,IF(S128=3,65,IF(S128=4,55,IF(S128=5,50,IF(S128=6,45,IF(S128=7,43,50-S128))))))))</f>
        <v>0</v>
      </c>
      <c r="U128" s="60"/>
      <c r="V128" s="60"/>
      <c r="W128" s="60"/>
      <c r="X128" s="60"/>
      <c r="Y128" s="61">
        <f>LARGE(AD128:AL128,1)+LARGE(AD128:AL128,2)+LARGE(AD128:AL128,3)+LARGE(AD128:AL128,4)+LARGE(AD128:AL128,5)+LARGE(AD128:AL128,6)</f>
        <v>245</v>
      </c>
      <c r="Z128" s="61">
        <f>+A128</f>
        <v>2</v>
      </c>
      <c r="AA128" s="89">
        <f t="shared" ref="AA128:AA177" si="144">COUNTBLANK(G128:P128)</f>
        <v>2</v>
      </c>
      <c r="AB128" s="62">
        <f t="shared" ref="AB128:AB177" si="145">ROUND((G128+I128+K128+M128+O128)/(5-AA128),0)</f>
        <v>2</v>
      </c>
      <c r="AC128" s="46"/>
      <c r="AD128" s="63">
        <f t="shared" si="137"/>
        <v>0</v>
      </c>
      <c r="AE128" s="63">
        <f t="shared" si="138"/>
        <v>80</v>
      </c>
      <c r="AF128" s="63">
        <f t="shared" si="139"/>
        <v>0</v>
      </c>
      <c r="AG128" s="63">
        <f t="shared" si="140"/>
        <v>100</v>
      </c>
      <c r="AH128" s="63">
        <f t="shared" si="141"/>
        <v>65</v>
      </c>
      <c r="AI128" s="63">
        <f t="shared" si="142"/>
        <v>0</v>
      </c>
      <c r="AJ128" s="63">
        <f t="shared" si="143"/>
        <v>0</v>
      </c>
      <c r="AK128" s="34">
        <f t="shared" si="126"/>
        <v>0</v>
      </c>
      <c r="AL128" s="34">
        <f t="shared" si="127"/>
        <v>0</v>
      </c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</row>
    <row r="129" spans="1:57" ht="15.75" customHeight="1">
      <c r="A129" s="56">
        <v>3</v>
      </c>
      <c r="B129" s="57" t="s">
        <v>255</v>
      </c>
      <c r="C129" s="57" t="s">
        <v>282</v>
      </c>
      <c r="D129" s="92">
        <v>9950</v>
      </c>
      <c r="E129" s="58">
        <v>2013</v>
      </c>
      <c r="F129" s="59" t="s">
        <v>151</v>
      </c>
      <c r="G129" s="60"/>
      <c r="H129" s="60">
        <f>IF(G129=0,0,IF(G129=1,100,IF(G129=2,80,IF(G129=3,65,IF(G129=4,55,IF(G129=5,50,IF(G129=6,45,IF(G129=7,43,50-G129))))))))</f>
        <v>0</v>
      </c>
      <c r="I129" s="60">
        <v>4</v>
      </c>
      <c r="J129" s="60">
        <f>IF(I129=0,0,IF(I129=1,100,IF(I129=2,80,IF(I129=3,65,IF(I129=4,55,IF(I129=5,50,IF(I129=6,45,IF(I129=7,43,50-I129))))))))</f>
        <v>55</v>
      </c>
      <c r="K129" s="60">
        <v>2</v>
      </c>
      <c r="L129" s="60">
        <f>IF(K129=0,0,IF(K129=1,100,IF(K129=2,80,IF(K129=3,65,IF(K129=4,55,IF(K129=5,50,IF(K129=6,45,IF(K129=7,43,50-K129))))))))</f>
        <v>80</v>
      </c>
      <c r="M129" s="60">
        <v>4</v>
      </c>
      <c r="N129" s="60">
        <f>IF(M129=0,0,IF(M129=1,100,IF(M129=2,80,IF(M129=3,65,IF(M129=4,55,IF(M129=5,50,IF(M129=6,45,IF(M129=7,43,50-M129))))))))</f>
        <v>55</v>
      </c>
      <c r="O129" s="60">
        <v>6</v>
      </c>
      <c r="P129" s="60">
        <f>IF(O129=0,0,IF(O129=1,100,IF(O129=2,80,IF(O129=3,65,IF(O129=4,55,IF(O129=5,50,IF(O129=6,45,IF(O129=7,43,50-O129))))))))</f>
        <v>45</v>
      </c>
      <c r="Q129" s="60"/>
      <c r="R129" s="60">
        <f>IF(Q129=0,0,IF(Q129=1,100,IF(Q129=2,80,IF(Q129=3,65,IF(Q129=4,55,IF(Q129=5,50,IF(Q129=6,45,IF(Q129=7,43,50-Q129))))))))</f>
        <v>0</v>
      </c>
      <c r="S129" s="60"/>
      <c r="T129" s="60">
        <f>IF(S129=0,0,IF(S129=1,100,IF(S129=2,80,IF(S129=3,65,IF(S129=4,55,IF(S129=5,50,IF(S129=6,45,IF(S129=7,43,50-S129))))))))</f>
        <v>0</v>
      </c>
      <c r="U129" s="60"/>
      <c r="V129" s="60"/>
      <c r="W129" s="60"/>
      <c r="X129" s="60"/>
      <c r="Y129" s="61">
        <f>LARGE(AD129:AL129,1)+LARGE(AD129:AL129,2)+LARGE(AD129:AL129,3)+LARGE(AD129:AL129,4)+LARGE(AD129:AL129,5)+LARGE(AD129:AL129,6)</f>
        <v>235</v>
      </c>
      <c r="Z129" s="61">
        <f>+A129</f>
        <v>3</v>
      </c>
      <c r="AA129" s="89">
        <f t="shared" si="144"/>
        <v>1</v>
      </c>
      <c r="AB129" s="62">
        <f t="shared" si="145"/>
        <v>4</v>
      </c>
      <c r="AC129" s="46"/>
      <c r="AD129" s="63">
        <f t="shared" si="137"/>
        <v>0</v>
      </c>
      <c r="AE129" s="63">
        <f t="shared" si="138"/>
        <v>55</v>
      </c>
      <c r="AF129" s="63">
        <f t="shared" si="139"/>
        <v>80</v>
      </c>
      <c r="AG129" s="63">
        <f t="shared" si="140"/>
        <v>55</v>
      </c>
      <c r="AH129" s="63">
        <f t="shared" si="141"/>
        <v>45</v>
      </c>
      <c r="AI129" s="63">
        <f t="shared" si="142"/>
        <v>0</v>
      </c>
      <c r="AJ129" s="63">
        <f t="shared" si="143"/>
        <v>0</v>
      </c>
      <c r="AK129" s="34">
        <f t="shared" si="126"/>
        <v>0</v>
      </c>
      <c r="AL129" s="34">
        <f t="shared" si="127"/>
        <v>0</v>
      </c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</row>
    <row r="130" spans="1:57" ht="15.75" customHeight="1">
      <c r="A130" s="56">
        <v>4</v>
      </c>
      <c r="B130" s="57" t="s">
        <v>91</v>
      </c>
      <c r="C130" s="57" t="s">
        <v>260</v>
      </c>
      <c r="D130" s="92">
        <v>10086</v>
      </c>
      <c r="E130" s="58">
        <v>2012</v>
      </c>
      <c r="F130" s="59" t="s">
        <v>100</v>
      </c>
      <c r="G130" s="60">
        <v>2</v>
      </c>
      <c r="H130" s="60">
        <f>IF(G130=0,0,IF(G130=1,100,IF(G130=2,80,IF(G130=3,65,IF(G130=4,55,IF(G130=5,50,IF(G130=6,45,IF(G130=7,43,50-G130))))))))</f>
        <v>80</v>
      </c>
      <c r="I130" s="60">
        <v>5</v>
      </c>
      <c r="J130" s="60">
        <f>IF(I130=0,0,IF(I130=1,100,IF(I130=2,80,IF(I130=3,65,IF(I130=4,55,IF(I130=5,50,IF(I130=6,45,IF(I130=7,43,50-I130))))))))</f>
        <v>50</v>
      </c>
      <c r="K130" s="60">
        <v>4</v>
      </c>
      <c r="L130" s="60">
        <f>IF(K130=0,0,IF(K130=1,100,IF(K130=2,80,IF(K130=3,65,IF(K130=4,55,IF(K130=5,50,IF(K130=6,45,IF(K130=7,43,50-K130))))))))</f>
        <v>55</v>
      </c>
      <c r="M130" s="60">
        <v>7</v>
      </c>
      <c r="N130" s="60">
        <f>IF(M130=0,0,IF(M130=1,100,IF(M130=2,80,IF(M130=3,65,IF(M130=4,55,IF(M130=5,50,IF(M130=6,45,IF(M130=7,43,50-M130))))))))</f>
        <v>43</v>
      </c>
      <c r="O130" s="60"/>
      <c r="P130" s="60">
        <f>IF(O130=0,0,IF(O130=1,100,IF(O130=2,80,IF(O130=3,65,IF(O130=4,55,IF(O130=5,50,IF(O130=6,45,IF(O130=7,43,50-O130))))))))</f>
        <v>0</v>
      </c>
      <c r="Q130" s="60"/>
      <c r="R130" s="60">
        <f>IF(Q130=0,0,IF(Q130=1,100,IF(Q130=2,80,IF(Q130=3,65,IF(Q130=4,55,IF(Q130=5,50,IF(Q130=6,45,IF(Q130=7,43,50-Q130))))))))</f>
        <v>0</v>
      </c>
      <c r="S130" s="60"/>
      <c r="T130" s="60">
        <f>IF(S130=0,0,IF(S130=1,100,IF(S130=2,80,IF(S130=3,65,IF(S130=4,55,IF(S130=5,50,IF(S130=6,45,IF(S130=7,43,50-S130))))))))</f>
        <v>0</v>
      </c>
      <c r="U130" s="60"/>
      <c r="V130" s="60"/>
      <c r="W130" s="60"/>
      <c r="X130" s="60"/>
      <c r="Y130" s="61">
        <f>LARGE(AD130:AL130,1)+LARGE(AD130:AL130,2)+LARGE(AD130:AL130,3)+LARGE(AD130:AL130,4)+LARGE(AD130:AL130,5)+LARGE(AD130:AL130,6)</f>
        <v>228</v>
      </c>
      <c r="Z130" s="61">
        <f>+A130</f>
        <v>4</v>
      </c>
      <c r="AA130" s="89">
        <f t="shared" si="144"/>
        <v>1</v>
      </c>
      <c r="AB130" s="62">
        <f t="shared" si="145"/>
        <v>5</v>
      </c>
      <c r="AC130" s="46"/>
      <c r="AD130" s="63">
        <f t="shared" si="137"/>
        <v>80</v>
      </c>
      <c r="AE130" s="63">
        <f t="shared" si="138"/>
        <v>50</v>
      </c>
      <c r="AF130" s="63">
        <f t="shared" si="139"/>
        <v>55</v>
      </c>
      <c r="AG130" s="63">
        <f t="shared" si="140"/>
        <v>43</v>
      </c>
      <c r="AH130" s="63">
        <f t="shared" si="141"/>
        <v>0</v>
      </c>
      <c r="AI130" s="63">
        <f t="shared" si="142"/>
        <v>0</v>
      </c>
      <c r="AJ130" s="63">
        <f t="shared" si="143"/>
        <v>0</v>
      </c>
      <c r="AK130" s="34">
        <f t="shared" si="126"/>
        <v>0</v>
      </c>
      <c r="AL130" s="34">
        <f t="shared" si="127"/>
        <v>0</v>
      </c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</row>
    <row r="131" spans="1:57" ht="15.75" customHeight="1">
      <c r="A131" s="56">
        <v>5</v>
      </c>
      <c r="B131" s="57" t="s">
        <v>93</v>
      </c>
      <c r="C131" s="57" t="s">
        <v>262</v>
      </c>
      <c r="D131" s="92">
        <v>10210</v>
      </c>
      <c r="E131" s="58">
        <v>2012</v>
      </c>
      <c r="F131" s="59" t="s">
        <v>78</v>
      </c>
      <c r="G131" s="60">
        <v>4</v>
      </c>
      <c r="H131" s="60">
        <f>IF(G131=0,0,IF(G131=1,100,IF(G131=2,80,IF(G131=3,65,IF(G131=4,55,IF(G131=5,50,IF(G131=6,45,IF(G131=7,43,50-G131))))))))</f>
        <v>55</v>
      </c>
      <c r="I131" s="60">
        <v>8</v>
      </c>
      <c r="J131" s="60">
        <f>IF(I131=0,0,IF(I131=1,100,IF(I131=2,80,IF(I131=3,65,IF(I131=4,55,IF(I131=5,50,IF(I131=6,45,IF(I131=7,43,50-I131))))))))</f>
        <v>42</v>
      </c>
      <c r="K131" s="60">
        <v>7</v>
      </c>
      <c r="L131" s="60">
        <f>IF(K131=0,0,IF(K131=1,100,IF(K131=2,80,IF(K131=3,65,IF(K131=4,55,IF(K131=5,50,IF(K131=6,45,IF(K131=7,43,50-K131))))))))</f>
        <v>43</v>
      </c>
      <c r="M131" s="60">
        <v>8</v>
      </c>
      <c r="N131" s="60">
        <f>IF(M131=0,0,IF(M131=1,100,IF(M131=2,80,IF(M131=3,65,IF(M131=4,55,IF(M131=5,50,IF(M131=6,45,IF(M131=7,43,50-M131))))))))</f>
        <v>42</v>
      </c>
      <c r="O131" s="60">
        <v>8</v>
      </c>
      <c r="P131" s="60">
        <f>IF(O131=0,0,IF(O131=1,100,IF(O131=2,80,IF(O131=3,65,IF(O131=4,55,IF(O131=5,50,IF(O131=6,45,IF(O131=7,43,50-O131))))))))</f>
        <v>42</v>
      </c>
      <c r="Q131" s="60"/>
      <c r="R131" s="60">
        <f>IF(Q131=0,0,IF(Q131=1,100,IF(Q131=2,80,IF(Q131=3,65,IF(Q131=4,55,IF(Q131=5,50,IF(Q131=6,45,IF(Q131=7,43,50-Q131))))))))</f>
        <v>0</v>
      </c>
      <c r="S131" s="60"/>
      <c r="T131" s="60">
        <f>IF(S131=0,0,IF(S131=1,100,IF(S131=2,80,IF(S131=3,65,IF(S131=4,55,IF(S131=5,50,IF(S131=6,45,IF(S131=7,43,50-S131))))))))</f>
        <v>0</v>
      </c>
      <c r="U131" s="60"/>
      <c r="V131" s="60"/>
      <c r="W131" s="60"/>
      <c r="X131" s="60"/>
      <c r="Y131" s="61">
        <f>LARGE(AD131:AL131,1)+LARGE(AD131:AL131,2)+LARGE(AD131:AL131,3)+LARGE(AD131:AL131,4)+LARGE(AD131:AL131,5)+LARGE(AD131:AL131,6)</f>
        <v>224</v>
      </c>
      <c r="Z131" s="61">
        <f>+A131</f>
        <v>5</v>
      </c>
      <c r="AA131" s="89">
        <f t="shared" si="144"/>
        <v>0</v>
      </c>
      <c r="AB131" s="62">
        <f t="shared" si="145"/>
        <v>7</v>
      </c>
      <c r="AC131" s="46"/>
      <c r="AD131" s="63">
        <f t="shared" si="137"/>
        <v>55</v>
      </c>
      <c r="AE131" s="63">
        <f t="shared" si="138"/>
        <v>42</v>
      </c>
      <c r="AF131" s="63">
        <f t="shared" si="139"/>
        <v>43</v>
      </c>
      <c r="AG131" s="63">
        <f t="shared" si="140"/>
        <v>42</v>
      </c>
      <c r="AH131" s="63">
        <f t="shared" si="141"/>
        <v>42</v>
      </c>
      <c r="AI131" s="63">
        <f t="shared" si="142"/>
        <v>0</v>
      </c>
      <c r="AJ131" s="63">
        <f t="shared" si="143"/>
        <v>0</v>
      </c>
      <c r="AK131" s="34">
        <f t="shared" si="126"/>
        <v>0</v>
      </c>
      <c r="AL131" s="34">
        <f t="shared" si="127"/>
        <v>0</v>
      </c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</row>
    <row r="132" spans="1:57" ht="15.75" customHeight="1">
      <c r="A132" s="56">
        <v>6</v>
      </c>
      <c r="B132" s="57" t="s">
        <v>66</v>
      </c>
      <c r="C132" s="57" t="s">
        <v>266</v>
      </c>
      <c r="D132" s="92">
        <v>10654</v>
      </c>
      <c r="E132" s="58">
        <v>2013</v>
      </c>
      <c r="F132" s="59" t="s">
        <v>286</v>
      </c>
      <c r="G132" s="60">
        <v>8</v>
      </c>
      <c r="H132" s="60">
        <f>IF(G132=0,0,IF(G132=1,100,IF(G132=2,80,IF(G132=3,65,IF(G132=4,55,IF(G132=5,50,IF(G132=6,45,IF(G132=7,43,50-G132))))))))</f>
        <v>42</v>
      </c>
      <c r="I132" s="60">
        <v>17</v>
      </c>
      <c r="J132" s="60">
        <f>IF(I132=0,0,IF(I132=1,100,IF(I132=2,80,IF(I132=3,65,IF(I132=4,55,IF(I132=5,50,IF(I132=6,45,IF(I132=7,43,50-I132))))))))</f>
        <v>33</v>
      </c>
      <c r="K132" s="60">
        <v>6</v>
      </c>
      <c r="L132" s="60">
        <f>IF(K132=0,0,IF(K132=1,100,IF(K132=2,80,IF(K132=3,65,IF(K132=4,55,IF(K132=5,50,IF(K132=6,45,IF(K132=7,43,50-K132))))))))</f>
        <v>45</v>
      </c>
      <c r="M132" s="60">
        <v>9</v>
      </c>
      <c r="N132" s="60">
        <f>IF(M132=0,0,IF(M132=1,100,IF(M132=2,80,IF(M132=3,65,IF(M132=4,55,IF(M132=5,50,IF(M132=6,45,IF(M132=7,43,50-M132))))))))</f>
        <v>41</v>
      </c>
      <c r="O132" s="60">
        <v>9</v>
      </c>
      <c r="P132" s="60">
        <f>IF(O132=0,0,IF(O132=1,100,IF(O132=2,80,IF(O132=3,65,IF(O132=4,55,IF(O132=5,50,IF(O132=6,45,IF(O132=7,43,50-O132))))))))</f>
        <v>41</v>
      </c>
      <c r="Q132" s="60"/>
      <c r="R132" s="60">
        <f>IF(Q132=0,0,IF(Q132=1,100,IF(Q132=2,80,IF(Q132=3,65,IF(Q132=4,55,IF(Q132=5,50,IF(Q132=6,45,IF(Q132=7,43,50-Q132))))))))</f>
        <v>0</v>
      </c>
      <c r="S132" s="60"/>
      <c r="T132" s="60">
        <f>IF(S132=0,0,IF(S132=1,100,IF(S132=2,80,IF(S132=3,65,IF(S132=4,55,IF(S132=5,50,IF(S132=6,45,IF(S132=7,43,50-S132))))))))</f>
        <v>0</v>
      </c>
      <c r="U132" s="60"/>
      <c r="V132" s="60"/>
      <c r="W132" s="60"/>
      <c r="X132" s="60"/>
      <c r="Y132" s="61">
        <f>LARGE(AD132:AL132,1)+LARGE(AD132:AL132,2)+LARGE(AD132:AL132,3)+LARGE(AD132:AL132,4)+LARGE(AD132:AL132,5)+LARGE(AD132:AL132,6)</f>
        <v>202</v>
      </c>
      <c r="Z132" s="61">
        <f>+A132</f>
        <v>6</v>
      </c>
      <c r="AA132" s="89">
        <f t="shared" si="144"/>
        <v>0</v>
      </c>
      <c r="AB132" s="62">
        <f t="shared" si="145"/>
        <v>10</v>
      </c>
      <c r="AC132" s="46"/>
      <c r="AD132" s="63">
        <f t="shared" si="137"/>
        <v>42</v>
      </c>
      <c r="AE132" s="63">
        <f t="shared" si="138"/>
        <v>33</v>
      </c>
      <c r="AF132" s="63">
        <f t="shared" si="139"/>
        <v>45</v>
      </c>
      <c r="AG132" s="63">
        <f t="shared" si="140"/>
        <v>41</v>
      </c>
      <c r="AH132" s="63">
        <f t="shared" si="141"/>
        <v>41</v>
      </c>
      <c r="AI132" s="63">
        <f t="shared" si="142"/>
        <v>0</v>
      </c>
      <c r="AJ132" s="63">
        <f t="shared" si="143"/>
        <v>0</v>
      </c>
      <c r="AK132" s="34">
        <f t="shared" si="126"/>
        <v>0</v>
      </c>
      <c r="AL132" s="34">
        <f t="shared" si="127"/>
        <v>0</v>
      </c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</row>
    <row r="133" spans="1:57" ht="15.75" customHeight="1">
      <c r="A133" s="56">
        <v>7</v>
      </c>
      <c r="B133" s="57" t="s">
        <v>379</v>
      </c>
      <c r="C133" s="57" t="s">
        <v>172</v>
      </c>
      <c r="D133" s="92">
        <v>9908</v>
      </c>
      <c r="E133" s="58">
        <v>2013</v>
      </c>
      <c r="F133" s="59" t="s">
        <v>48</v>
      </c>
      <c r="G133" s="60"/>
      <c r="H133" s="60">
        <f>IF(G133=0,0,IF(G133=1,100,IF(G133=2,80,IF(G133=3,65,IF(G133=4,55,IF(G133=5,50,IF(G133=6,45,IF(G133=7,43,50-G133))))))))</f>
        <v>0</v>
      </c>
      <c r="I133" s="60"/>
      <c r="J133" s="60">
        <f>IF(I133=0,0,IF(I133=1,100,IF(I133=2,80,IF(I133=3,65,IF(I133=4,55,IF(I133=5,50,IF(I133=6,45,IF(I133=7,43,50-I133))))))))</f>
        <v>0</v>
      </c>
      <c r="K133" s="60">
        <v>3</v>
      </c>
      <c r="L133" s="60">
        <f>IF(K133=0,0,IF(K133=1,100,IF(K133=2,80,IF(K133=3,65,IF(K133=4,55,IF(K133=5,50,IF(K133=6,45,IF(K133=7,43,50-K133))))))))</f>
        <v>65</v>
      </c>
      <c r="M133" s="60">
        <v>3</v>
      </c>
      <c r="N133" s="60">
        <f>IF(M133=0,0,IF(M133=1,100,IF(M133=2,80,IF(M133=3,65,IF(M133=4,55,IF(M133=5,50,IF(M133=6,45,IF(M133=7,43,50-M133))))))))</f>
        <v>65</v>
      </c>
      <c r="O133" s="60">
        <v>5</v>
      </c>
      <c r="P133" s="60">
        <f>IF(O133=0,0,IF(O133=1,100,IF(O133=2,80,IF(O133=3,65,IF(O133=4,55,IF(O133=5,50,IF(O133=6,45,IF(O133=7,43,50-O133))))))))</f>
        <v>50</v>
      </c>
      <c r="Q133" s="60"/>
      <c r="R133" s="60">
        <f>IF(Q133=0,0,IF(Q133=1,100,IF(Q133=2,80,IF(Q133=3,65,IF(Q133=4,55,IF(Q133=5,50,IF(Q133=6,45,IF(Q133=7,43,50-Q133))))))))</f>
        <v>0</v>
      </c>
      <c r="S133" s="60"/>
      <c r="T133" s="60">
        <f>IF(S133=0,0,IF(S133=1,100,IF(S133=2,80,IF(S133=3,65,IF(S133=4,55,IF(S133=5,50,IF(S133=6,45,IF(S133=7,43,50-S133))))))))</f>
        <v>0</v>
      </c>
      <c r="U133" s="60"/>
      <c r="V133" s="60"/>
      <c r="W133" s="60"/>
      <c r="X133" s="60"/>
      <c r="Y133" s="61">
        <f>LARGE(AD133:AL133,1)+LARGE(AD133:AL133,2)+LARGE(AD133:AL133,3)+LARGE(AD133:AL133,4)+LARGE(AD133:AL133,5)+LARGE(AD133:AL133,6)</f>
        <v>180</v>
      </c>
      <c r="Z133" s="61">
        <f>+A133</f>
        <v>7</v>
      </c>
      <c r="AA133" s="89">
        <f t="shared" si="144"/>
        <v>2</v>
      </c>
      <c r="AB133" s="62">
        <f t="shared" si="145"/>
        <v>4</v>
      </c>
      <c r="AC133" s="46"/>
      <c r="AD133" s="63">
        <f t="shared" si="137"/>
        <v>0</v>
      </c>
      <c r="AE133" s="63">
        <f t="shared" si="138"/>
        <v>0</v>
      </c>
      <c r="AF133" s="63">
        <f t="shared" si="139"/>
        <v>65</v>
      </c>
      <c r="AG133" s="63">
        <f t="shared" si="140"/>
        <v>65</v>
      </c>
      <c r="AH133" s="63">
        <f t="shared" si="141"/>
        <v>50</v>
      </c>
      <c r="AI133" s="63">
        <f t="shared" si="142"/>
        <v>0</v>
      </c>
      <c r="AJ133" s="63">
        <f t="shared" si="143"/>
        <v>0</v>
      </c>
      <c r="AK133" s="34">
        <f t="shared" si="126"/>
        <v>0</v>
      </c>
      <c r="AL133" s="34">
        <f t="shared" si="127"/>
        <v>0</v>
      </c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</row>
    <row r="134" spans="1:57" ht="15.75" customHeight="1">
      <c r="A134" s="56">
        <v>8</v>
      </c>
      <c r="B134" s="57" t="s">
        <v>94</v>
      </c>
      <c r="C134" s="57" t="s">
        <v>263</v>
      </c>
      <c r="D134" s="92">
        <v>9891</v>
      </c>
      <c r="E134" s="58">
        <v>2013</v>
      </c>
      <c r="F134" s="59" t="s">
        <v>79</v>
      </c>
      <c r="G134" s="60">
        <v>5</v>
      </c>
      <c r="H134" s="60">
        <f>IF(G134=0,0,IF(G134=1,100,IF(G134=2,80,IF(G134=3,65,IF(G134=4,55,IF(G134=5,50,IF(G134=6,45,IF(G134=7,43,50-G134))))))))</f>
        <v>50</v>
      </c>
      <c r="I134" s="60"/>
      <c r="J134" s="60">
        <f>IF(I134=0,0,IF(I134=1,100,IF(I134=2,80,IF(I134=3,65,IF(I134=4,55,IF(I134=5,50,IF(I134=6,45,IF(I134=7,43,50-I134))))))))</f>
        <v>0</v>
      </c>
      <c r="K134" s="60">
        <v>8</v>
      </c>
      <c r="L134" s="60">
        <f>IF(K134=0,0,IF(K134=1,100,IF(K134=2,80,IF(K134=3,65,IF(K134=4,55,IF(K134=5,50,IF(K134=6,45,IF(K134=7,43,50-K134))))))))</f>
        <v>42</v>
      </c>
      <c r="M134" s="60">
        <v>6</v>
      </c>
      <c r="N134" s="60">
        <f>IF(M134=0,0,IF(M134=1,100,IF(M134=2,80,IF(M134=3,65,IF(M134=4,55,IF(M134=5,50,IF(M134=6,45,IF(M134=7,43,50-M134))))))))</f>
        <v>45</v>
      </c>
      <c r="O134" s="60">
        <v>10</v>
      </c>
      <c r="P134" s="60">
        <f>IF(O134=0,0,IF(O134=1,100,IF(O134=2,80,IF(O134=3,65,IF(O134=4,55,IF(O134=5,50,IF(O134=6,45,IF(O134=7,43,50-O134))))))))</f>
        <v>40</v>
      </c>
      <c r="Q134" s="60"/>
      <c r="R134" s="60">
        <f>IF(Q134=0,0,IF(Q134=1,100,IF(Q134=2,80,IF(Q134=3,65,IF(Q134=4,55,IF(Q134=5,50,IF(Q134=6,45,IF(Q134=7,43,50-Q134))))))))</f>
        <v>0</v>
      </c>
      <c r="S134" s="60"/>
      <c r="T134" s="60">
        <f>IF(S134=0,0,IF(S134=1,100,IF(S134=2,80,IF(S134=3,65,IF(S134=4,55,IF(S134=5,50,IF(S134=6,45,IF(S134=7,43,50-S134))))))))</f>
        <v>0</v>
      </c>
      <c r="U134" s="60"/>
      <c r="V134" s="60"/>
      <c r="W134" s="60"/>
      <c r="X134" s="60"/>
      <c r="Y134" s="61">
        <f>LARGE(AD134:AL134,1)+LARGE(AD134:AL134,2)+LARGE(AD134:AL134,3)+LARGE(AD134:AL134,4)+LARGE(AD134:AL134,5)+LARGE(AD134:AL134,6)</f>
        <v>177</v>
      </c>
      <c r="Z134" s="61">
        <f>+A134</f>
        <v>8</v>
      </c>
      <c r="AA134" s="89">
        <f t="shared" si="144"/>
        <v>1</v>
      </c>
      <c r="AB134" s="62">
        <f t="shared" si="145"/>
        <v>7</v>
      </c>
      <c r="AC134" s="46"/>
      <c r="AD134" s="63">
        <f t="shared" si="137"/>
        <v>50</v>
      </c>
      <c r="AE134" s="63">
        <f t="shared" si="138"/>
        <v>0</v>
      </c>
      <c r="AF134" s="63">
        <f t="shared" si="139"/>
        <v>42</v>
      </c>
      <c r="AG134" s="63">
        <f t="shared" si="140"/>
        <v>45</v>
      </c>
      <c r="AH134" s="63">
        <f t="shared" si="141"/>
        <v>40</v>
      </c>
      <c r="AI134" s="63">
        <f t="shared" si="142"/>
        <v>0</v>
      </c>
      <c r="AJ134" s="63">
        <f t="shared" si="143"/>
        <v>0</v>
      </c>
      <c r="AK134" s="34">
        <f t="shared" si="126"/>
        <v>0</v>
      </c>
      <c r="AL134" s="34">
        <f t="shared" si="127"/>
        <v>0</v>
      </c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</row>
    <row r="135" spans="1:57" ht="15.75" customHeight="1">
      <c r="A135" s="56">
        <v>9</v>
      </c>
      <c r="B135" s="57" t="s">
        <v>97</v>
      </c>
      <c r="C135" s="57" t="s">
        <v>267</v>
      </c>
      <c r="D135" s="92">
        <v>10493</v>
      </c>
      <c r="E135" s="58">
        <v>2013</v>
      </c>
      <c r="F135" s="59" t="s">
        <v>48</v>
      </c>
      <c r="G135" s="60">
        <v>9</v>
      </c>
      <c r="H135" s="60">
        <f>IF(G135=0,0,IF(G135=1,100,IF(G135=2,80,IF(G135=3,65,IF(G135=4,55,IF(G135=5,50,IF(G135=6,45,IF(G135=7,43,50-G135))))))))</f>
        <v>41</v>
      </c>
      <c r="I135" s="60">
        <v>21</v>
      </c>
      <c r="J135" s="60">
        <f>IF(I135=0,0,IF(I135=1,100,IF(I135=2,80,IF(I135=3,65,IF(I135=4,55,IF(I135=5,50,IF(I135=6,45,IF(I135=7,43,50-I135))))))))</f>
        <v>29</v>
      </c>
      <c r="K135" s="60">
        <v>14</v>
      </c>
      <c r="L135" s="60">
        <f>IF(K135=0,0,IF(K135=1,100,IF(K135=2,80,IF(K135=3,65,IF(K135=4,55,IF(K135=5,50,IF(K135=6,45,IF(K135=7,43,50-K135))))))))</f>
        <v>36</v>
      </c>
      <c r="M135" s="60">
        <v>21</v>
      </c>
      <c r="N135" s="60">
        <f>IF(M135=0,0,IF(M135=1,100,IF(M135=2,80,IF(M135=3,65,IF(M135=4,55,IF(M135=5,50,IF(M135=6,45,IF(M135=7,43,50-M135))))))))</f>
        <v>29</v>
      </c>
      <c r="O135" s="60">
        <v>21</v>
      </c>
      <c r="P135" s="60">
        <f>IF(O135=0,0,IF(O135=1,100,IF(O135=2,80,IF(O135=3,65,IF(O135=4,55,IF(O135=5,50,IF(O135=6,45,IF(O135=7,43,50-O135))))))))</f>
        <v>29</v>
      </c>
      <c r="Q135" s="60"/>
      <c r="R135" s="60">
        <f>IF(Q135=0,0,IF(Q135=1,100,IF(Q135=2,80,IF(Q135=3,65,IF(Q135=4,55,IF(Q135=5,50,IF(Q135=6,45,IF(Q135=7,43,50-Q135))))))))</f>
        <v>0</v>
      </c>
      <c r="S135" s="60"/>
      <c r="T135" s="60">
        <f>IF(S135=0,0,IF(S135=1,100,IF(S135=2,80,IF(S135=3,65,IF(S135=4,55,IF(S135=5,50,IF(S135=6,45,IF(S135=7,43,50-S135))))))))</f>
        <v>0</v>
      </c>
      <c r="U135" s="60"/>
      <c r="V135" s="60"/>
      <c r="W135" s="60"/>
      <c r="X135" s="60"/>
      <c r="Y135" s="61">
        <f>LARGE(AD135:AL135,1)+LARGE(AD135:AL135,2)+LARGE(AD135:AL135,3)+LARGE(AD135:AL135,4)+LARGE(AD135:AL135,5)+LARGE(AD135:AL135,6)</f>
        <v>164</v>
      </c>
      <c r="Z135" s="61">
        <f>+A135</f>
        <v>9</v>
      </c>
      <c r="AA135" s="89">
        <f t="shared" si="144"/>
        <v>0</v>
      </c>
      <c r="AB135" s="62">
        <f t="shared" si="145"/>
        <v>17</v>
      </c>
      <c r="AC135" s="46"/>
      <c r="AD135" s="63">
        <f t="shared" si="137"/>
        <v>41</v>
      </c>
      <c r="AE135" s="63">
        <f t="shared" si="138"/>
        <v>29</v>
      </c>
      <c r="AF135" s="63">
        <f t="shared" si="139"/>
        <v>36</v>
      </c>
      <c r="AG135" s="63">
        <f t="shared" si="140"/>
        <v>29</v>
      </c>
      <c r="AH135" s="63">
        <f t="shared" si="141"/>
        <v>29</v>
      </c>
      <c r="AI135" s="63">
        <f t="shared" si="142"/>
        <v>0</v>
      </c>
      <c r="AJ135" s="63">
        <f t="shared" si="143"/>
        <v>0</v>
      </c>
      <c r="AK135" s="34">
        <f t="shared" si="126"/>
        <v>0</v>
      </c>
      <c r="AL135" s="34">
        <f t="shared" si="127"/>
        <v>0</v>
      </c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</row>
    <row r="136" spans="1:57" ht="15.75" customHeight="1">
      <c r="A136" s="56">
        <v>10</v>
      </c>
      <c r="B136" s="57" t="s">
        <v>434</v>
      </c>
      <c r="C136" s="57" t="s">
        <v>435</v>
      </c>
      <c r="D136" s="92">
        <v>10898</v>
      </c>
      <c r="E136" s="58">
        <v>2012</v>
      </c>
      <c r="F136" s="59" t="s">
        <v>407</v>
      </c>
      <c r="G136" s="60"/>
      <c r="H136" s="60">
        <f>IF(G136=0,0,IF(G136=1,100,IF(G136=2,80,IF(G136=3,65,IF(G136=4,55,IF(G136=5,50,IF(G136=6,45,IF(G136=7,43,50-G136))))))))</f>
        <v>0</v>
      </c>
      <c r="I136" s="60"/>
      <c r="J136" s="60">
        <f>IF(I136=0,0,IF(I136=1,100,IF(I136=2,80,IF(I136=3,65,IF(I136=4,55,IF(I136=5,50,IF(I136=6,45,IF(I136=7,43,50-I136))))))))</f>
        <v>0</v>
      </c>
      <c r="K136" s="60"/>
      <c r="L136" s="60">
        <f>IF(K136=0,0,IF(K136=1,100,IF(K136=2,80,IF(K136=3,65,IF(K136=4,55,IF(K136=5,50,IF(K136=6,45,IF(K136=7,43,50-K136))))))))</f>
        <v>0</v>
      </c>
      <c r="M136" s="60">
        <v>2</v>
      </c>
      <c r="N136" s="60">
        <f>IF(M136=0,0,IF(M136=1,100,IF(M136=2,80,IF(M136=3,65,IF(M136=4,55,IF(M136=5,50,IF(M136=6,45,IF(M136=7,43,50-M136))))))))</f>
        <v>80</v>
      </c>
      <c r="O136" s="60">
        <v>2</v>
      </c>
      <c r="P136" s="60">
        <f>IF(O136=0,0,IF(O136=1,100,IF(O136=2,80,IF(O136=3,65,IF(O136=4,55,IF(O136=5,50,IF(O136=6,45,IF(O136=7,43,50-O136))))))))</f>
        <v>80</v>
      </c>
      <c r="Q136" s="60"/>
      <c r="R136" s="60">
        <f>IF(Q136=0,0,IF(Q136=1,100,IF(Q136=2,80,IF(Q136=3,65,IF(Q136=4,55,IF(Q136=5,50,IF(Q136=6,45,IF(Q136=7,43,50-Q136))))))))</f>
        <v>0</v>
      </c>
      <c r="S136" s="60"/>
      <c r="T136" s="60">
        <f>IF(S136=0,0,IF(S136=1,100,IF(S136=2,80,IF(S136=3,65,IF(S136=4,55,IF(S136=5,50,IF(S136=6,45,IF(S136=7,43,50-S136))))))))</f>
        <v>0</v>
      </c>
      <c r="U136" s="60"/>
      <c r="V136" s="60"/>
      <c r="W136" s="60"/>
      <c r="X136" s="60"/>
      <c r="Y136" s="61">
        <f>LARGE(AD136:AL136,1)+LARGE(AD136:AL136,2)+LARGE(AD136:AL136,3)+LARGE(AD136:AL136,4)+LARGE(AD136:AL136,5)+LARGE(AD136:AL136,6)</f>
        <v>160</v>
      </c>
      <c r="Z136" s="61">
        <f>+A136</f>
        <v>10</v>
      </c>
      <c r="AA136" s="89">
        <f t="shared" si="144"/>
        <v>3</v>
      </c>
      <c r="AB136" s="62">
        <f t="shared" si="145"/>
        <v>2</v>
      </c>
      <c r="AC136" s="46"/>
      <c r="AD136" s="63">
        <f t="shared" si="137"/>
        <v>0</v>
      </c>
      <c r="AE136" s="63">
        <f t="shared" si="138"/>
        <v>0</v>
      </c>
      <c r="AF136" s="63">
        <f t="shared" si="139"/>
        <v>0</v>
      </c>
      <c r="AG136" s="63">
        <f t="shared" si="140"/>
        <v>80</v>
      </c>
      <c r="AH136" s="63">
        <f t="shared" si="141"/>
        <v>80</v>
      </c>
      <c r="AI136" s="63">
        <f t="shared" si="142"/>
        <v>0</v>
      </c>
      <c r="AJ136" s="63">
        <f t="shared" si="143"/>
        <v>0</v>
      </c>
      <c r="AK136" s="34">
        <f t="shared" si="126"/>
        <v>0</v>
      </c>
      <c r="AL136" s="34">
        <f t="shared" si="127"/>
        <v>0</v>
      </c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</row>
    <row r="137" spans="1:57" ht="15.75" customHeight="1">
      <c r="A137" s="56">
        <v>11</v>
      </c>
      <c r="B137" s="57" t="s">
        <v>244</v>
      </c>
      <c r="C137" s="57" t="s">
        <v>272</v>
      </c>
      <c r="D137" s="92">
        <v>10678</v>
      </c>
      <c r="E137" s="58">
        <v>2012</v>
      </c>
      <c r="F137" s="59" t="s">
        <v>49</v>
      </c>
      <c r="G137" s="60"/>
      <c r="H137" s="60">
        <f>IF(G137=0,0,IF(G137=1,100,IF(G137=2,80,IF(G137=3,65,IF(G137=4,55,IF(G137=5,50,IF(G137=6,45,IF(G137=7,43,50-G137))))))))</f>
        <v>0</v>
      </c>
      <c r="I137" s="60">
        <v>9</v>
      </c>
      <c r="J137" s="60">
        <f>IF(I137=0,0,IF(I137=1,100,IF(I137=2,80,IF(I137=3,65,IF(I137=4,55,IF(I137=5,50,IF(I137=6,45,IF(I137=7,43,50-I137))))))))</f>
        <v>41</v>
      </c>
      <c r="K137" s="60">
        <v>11</v>
      </c>
      <c r="L137" s="60">
        <f>IF(K137=0,0,IF(K137=1,100,IF(K137=2,80,IF(K137=3,65,IF(K137=4,55,IF(K137=5,50,IF(K137=6,45,IF(K137=7,43,50-K137))))))))</f>
        <v>39</v>
      </c>
      <c r="M137" s="60">
        <v>12</v>
      </c>
      <c r="N137" s="60">
        <f>IF(M137=0,0,IF(M137=1,100,IF(M137=2,80,IF(M137=3,65,IF(M137=4,55,IF(M137=5,50,IF(M137=6,45,IF(M137=7,43,50-M137))))))))</f>
        <v>38</v>
      </c>
      <c r="O137" s="60">
        <v>11</v>
      </c>
      <c r="P137" s="60">
        <f>IF(O137=0,0,IF(O137=1,100,IF(O137=2,80,IF(O137=3,65,IF(O137=4,55,IF(O137=5,50,IF(O137=6,45,IF(O137=7,43,50-O137))))))))</f>
        <v>39</v>
      </c>
      <c r="Q137" s="60"/>
      <c r="R137" s="60">
        <f>IF(Q137=0,0,IF(Q137=1,100,IF(Q137=2,80,IF(Q137=3,65,IF(Q137=4,55,IF(Q137=5,50,IF(Q137=6,45,IF(Q137=7,43,50-Q137))))))))</f>
        <v>0</v>
      </c>
      <c r="S137" s="60"/>
      <c r="T137" s="60">
        <f>IF(S137=0,0,IF(S137=1,100,IF(S137=2,80,IF(S137=3,65,IF(S137=4,55,IF(S137=5,50,IF(S137=6,45,IF(S137=7,43,50-S137))))))))</f>
        <v>0</v>
      </c>
      <c r="U137" s="60"/>
      <c r="V137" s="60"/>
      <c r="W137" s="60"/>
      <c r="X137" s="60"/>
      <c r="Y137" s="61">
        <f>LARGE(AD137:AL137,1)+LARGE(AD137:AL137,2)+LARGE(AD137:AL137,3)+LARGE(AD137:AL137,4)+LARGE(AD137:AL137,5)+LARGE(AD137:AL137,6)</f>
        <v>157</v>
      </c>
      <c r="Z137" s="61">
        <f>+A137</f>
        <v>11</v>
      </c>
      <c r="AA137" s="89">
        <f t="shared" si="144"/>
        <v>1</v>
      </c>
      <c r="AB137" s="62">
        <f t="shared" si="145"/>
        <v>11</v>
      </c>
      <c r="AC137" s="46"/>
      <c r="AD137" s="63">
        <f t="shared" si="137"/>
        <v>0</v>
      </c>
      <c r="AE137" s="63">
        <f t="shared" si="138"/>
        <v>41</v>
      </c>
      <c r="AF137" s="63">
        <f t="shared" si="139"/>
        <v>39</v>
      </c>
      <c r="AG137" s="63">
        <f t="shared" si="140"/>
        <v>38</v>
      </c>
      <c r="AH137" s="63">
        <f t="shared" si="141"/>
        <v>39</v>
      </c>
      <c r="AI137" s="63">
        <f t="shared" si="142"/>
        <v>0</v>
      </c>
      <c r="AJ137" s="63">
        <f t="shared" si="143"/>
        <v>0</v>
      </c>
      <c r="AK137" s="34">
        <f t="shared" si="126"/>
        <v>0</v>
      </c>
      <c r="AL137" s="34">
        <f t="shared" si="127"/>
        <v>0</v>
      </c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</row>
    <row r="138" spans="1:57" ht="15.75" customHeight="1">
      <c r="A138" s="56">
        <v>12</v>
      </c>
      <c r="B138" s="57" t="s">
        <v>92</v>
      </c>
      <c r="C138" s="57" t="s">
        <v>261</v>
      </c>
      <c r="D138" s="92">
        <v>10193</v>
      </c>
      <c r="E138" s="58">
        <v>2013</v>
      </c>
      <c r="F138" s="59" t="s">
        <v>84</v>
      </c>
      <c r="G138" s="60">
        <v>3</v>
      </c>
      <c r="H138" s="60">
        <f>IF(G138=0,0,IF(G138=1,100,IF(G138=2,80,IF(G138=3,65,IF(G138=4,55,IF(G138=5,50,IF(G138=6,45,IF(G138=7,43,50-G138))))))))</f>
        <v>65</v>
      </c>
      <c r="I138" s="60"/>
      <c r="J138" s="60">
        <f>IF(I138=0,0,IF(I138=1,100,IF(I138=2,80,IF(I138=3,65,IF(I138=4,55,IF(I138=5,50,IF(I138=6,45,IF(I138=7,43,50-I138))))))))</f>
        <v>0</v>
      </c>
      <c r="K138" s="60">
        <v>5</v>
      </c>
      <c r="L138" s="60">
        <f>IF(K138=0,0,IF(K138=1,100,IF(K138=2,80,IF(K138=3,65,IF(K138=4,55,IF(K138=5,50,IF(K138=6,45,IF(K138=7,43,50-K138))))))))</f>
        <v>50</v>
      </c>
      <c r="M138" s="60">
        <v>10</v>
      </c>
      <c r="N138" s="60">
        <f>IF(M138=0,0,IF(M138=1,100,IF(M138=2,80,IF(M138=3,65,IF(M138=4,55,IF(M138=5,50,IF(M138=6,45,IF(M138=7,43,50-M138))))))))</f>
        <v>40</v>
      </c>
      <c r="O138" s="60"/>
      <c r="P138" s="60">
        <f>IF(O138=0,0,IF(O138=1,100,IF(O138=2,80,IF(O138=3,65,IF(O138=4,55,IF(O138=5,50,IF(O138=6,45,IF(O138=7,43,50-O138))))))))</f>
        <v>0</v>
      </c>
      <c r="Q138" s="60"/>
      <c r="R138" s="60">
        <f>IF(Q138=0,0,IF(Q138=1,100,IF(Q138=2,80,IF(Q138=3,65,IF(Q138=4,55,IF(Q138=5,50,IF(Q138=6,45,IF(Q138=7,43,50-Q138))))))))</f>
        <v>0</v>
      </c>
      <c r="S138" s="60"/>
      <c r="T138" s="60">
        <f>IF(S138=0,0,IF(S138=1,100,IF(S138=2,80,IF(S138=3,65,IF(S138=4,55,IF(S138=5,50,IF(S138=6,45,IF(S138=7,43,50-S138))))))))</f>
        <v>0</v>
      </c>
      <c r="U138" s="60"/>
      <c r="V138" s="60"/>
      <c r="W138" s="60"/>
      <c r="X138" s="60"/>
      <c r="Y138" s="61">
        <f>LARGE(AD138:AL138,1)+LARGE(AD138:AL138,2)+LARGE(AD138:AL138,3)+LARGE(AD138:AL138,4)+LARGE(AD138:AL138,5)+LARGE(AD138:AL138,6)</f>
        <v>155</v>
      </c>
      <c r="Z138" s="61">
        <f>+A138</f>
        <v>12</v>
      </c>
      <c r="AA138" s="89">
        <f t="shared" si="144"/>
        <v>2</v>
      </c>
      <c r="AB138" s="62">
        <f t="shared" si="145"/>
        <v>6</v>
      </c>
      <c r="AC138" s="46"/>
      <c r="AD138" s="63">
        <f t="shared" si="137"/>
        <v>65</v>
      </c>
      <c r="AE138" s="63">
        <f t="shared" si="138"/>
        <v>0</v>
      </c>
      <c r="AF138" s="63">
        <f t="shared" si="139"/>
        <v>50</v>
      </c>
      <c r="AG138" s="63">
        <f t="shared" si="140"/>
        <v>40</v>
      </c>
      <c r="AH138" s="63">
        <f t="shared" si="141"/>
        <v>0</v>
      </c>
      <c r="AI138" s="63">
        <f t="shared" si="142"/>
        <v>0</v>
      </c>
      <c r="AJ138" s="63">
        <f t="shared" si="143"/>
        <v>0</v>
      </c>
      <c r="AK138" s="34">
        <f t="shared" si="126"/>
        <v>0</v>
      </c>
      <c r="AL138" s="34">
        <f t="shared" si="127"/>
        <v>0</v>
      </c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</row>
    <row r="139" spans="1:57" ht="15.75" customHeight="1">
      <c r="A139" s="56">
        <v>13</v>
      </c>
      <c r="B139" s="57" t="s">
        <v>98</v>
      </c>
      <c r="C139" s="57" t="s">
        <v>268</v>
      </c>
      <c r="D139" s="92">
        <v>10757</v>
      </c>
      <c r="E139" s="58">
        <v>2012</v>
      </c>
      <c r="F139" s="59" t="s">
        <v>83</v>
      </c>
      <c r="G139" s="60">
        <v>10</v>
      </c>
      <c r="H139" s="60">
        <f>IF(G139=0,0,IF(G139=1,100,IF(G139=2,80,IF(G139=3,65,IF(G139=4,55,IF(G139=5,50,IF(G139=6,45,IF(G139=7,43,50-G139))))))))</f>
        <v>40</v>
      </c>
      <c r="I139" s="60"/>
      <c r="J139" s="60">
        <f>IF(I139=0,0,IF(I139=1,100,IF(I139=2,80,IF(I139=3,65,IF(I139=4,55,IF(I139=5,50,IF(I139=6,45,IF(I139=7,43,50-I139))))))))</f>
        <v>0</v>
      </c>
      <c r="K139" s="60">
        <v>18</v>
      </c>
      <c r="L139" s="60">
        <f>IF(K139=0,0,IF(K139=1,100,IF(K139=2,80,IF(K139=3,65,IF(K139=4,55,IF(K139=5,50,IF(K139=6,45,IF(K139=7,43,50-K139))))))))</f>
        <v>32</v>
      </c>
      <c r="M139" s="60">
        <v>20</v>
      </c>
      <c r="N139" s="60">
        <f>IF(M139=0,0,IF(M139=1,100,IF(M139=2,80,IF(M139=3,65,IF(M139=4,55,IF(M139=5,50,IF(M139=6,45,IF(M139=7,43,50-M139))))))))</f>
        <v>30</v>
      </c>
      <c r="O139" s="60">
        <v>16</v>
      </c>
      <c r="P139" s="60">
        <f>IF(O139=0,0,IF(O139=1,100,IF(O139=2,80,IF(O139=3,65,IF(O139=4,55,IF(O139=5,50,IF(O139=6,45,IF(O139=7,43,50-O139))))))))</f>
        <v>34</v>
      </c>
      <c r="Q139" s="60"/>
      <c r="R139" s="60">
        <f>IF(Q139=0,0,IF(Q139=1,100,IF(Q139=2,80,IF(Q139=3,65,IF(Q139=4,55,IF(Q139=5,50,IF(Q139=6,45,IF(Q139=7,43,50-Q139))))))))</f>
        <v>0</v>
      </c>
      <c r="S139" s="60"/>
      <c r="T139" s="60">
        <f>IF(S139=0,0,IF(S139=1,100,IF(S139=2,80,IF(S139=3,65,IF(S139=4,55,IF(S139=5,50,IF(S139=6,45,IF(S139=7,43,50-S139))))))))</f>
        <v>0</v>
      </c>
      <c r="U139" s="60"/>
      <c r="V139" s="60"/>
      <c r="W139" s="60"/>
      <c r="X139" s="60"/>
      <c r="Y139" s="61">
        <f>LARGE(AD139:AL139,1)+LARGE(AD139:AL139,2)+LARGE(AD139:AL139,3)+LARGE(AD139:AL139,4)+LARGE(AD139:AL139,5)+LARGE(AD139:AL139,6)</f>
        <v>136</v>
      </c>
      <c r="Z139" s="61">
        <f>+A139</f>
        <v>13</v>
      </c>
      <c r="AA139" s="89">
        <f t="shared" si="144"/>
        <v>1</v>
      </c>
      <c r="AB139" s="62">
        <f t="shared" si="145"/>
        <v>16</v>
      </c>
      <c r="AC139" s="46"/>
      <c r="AD139" s="63">
        <f t="shared" si="137"/>
        <v>40</v>
      </c>
      <c r="AE139" s="63">
        <f t="shared" si="138"/>
        <v>0</v>
      </c>
      <c r="AF139" s="63">
        <f t="shared" si="139"/>
        <v>32</v>
      </c>
      <c r="AG139" s="63">
        <f t="shared" si="140"/>
        <v>30</v>
      </c>
      <c r="AH139" s="63">
        <f t="shared" si="141"/>
        <v>34</v>
      </c>
      <c r="AI139" s="63">
        <f t="shared" si="142"/>
        <v>0</v>
      </c>
      <c r="AJ139" s="63">
        <f t="shared" si="143"/>
        <v>0</v>
      </c>
      <c r="AK139" s="34">
        <f t="shared" si="126"/>
        <v>0</v>
      </c>
      <c r="AL139" s="34">
        <f t="shared" si="127"/>
        <v>0</v>
      </c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</row>
    <row r="140" spans="1:57" ht="15.75" customHeight="1">
      <c r="A140" s="56">
        <v>14</v>
      </c>
      <c r="B140" s="57" t="s">
        <v>96</v>
      </c>
      <c r="C140" s="57" t="s">
        <v>265</v>
      </c>
      <c r="D140" s="92">
        <v>10101</v>
      </c>
      <c r="E140" s="58">
        <v>2013</v>
      </c>
      <c r="F140" s="59" t="s">
        <v>46</v>
      </c>
      <c r="G140" s="60">
        <v>7</v>
      </c>
      <c r="H140" s="60">
        <f>IF(G140=0,0,IF(G140=1,100,IF(G140=2,80,IF(G140=3,65,IF(G140=4,55,IF(G140=5,50,IF(G140=6,45,IF(G140=7,43,50-G140))))))))</f>
        <v>43</v>
      </c>
      <c r="I140" s="60">
        <v>10</v>
      </c>
      <c r="J140" s="60">
        <f>IF(I140=0,0,IF(I140=1,100,IF(I140=2,80,IF(I140=3,65,IF(I140=4,55,IF(I140=5,50,IF(I140=6,45,IF(I140=7,43,50-I140))))))))</f>
        <v>40</v>
      </c>
      <c r="K140" s="60"/>
      <c r="L140" s="60">
        <f>IF(K140=0,0,IF(K140=1,100,IF(K140=2,80,IF(K140=3,65,IF(K140=4,55,IF(K140=5,50,IF(K140=6,45,IF(K140=7,43,50-K140))))))))</f>
        <v>0</v>
      </c>
      <c r="M140" s="60">
        <v>14</v>
      </c>
      <c r="N140" s="60">
        <f>IF(M140=0,0,IF(M140=1,100,IF(M140=2,80,IF(M140=3,65,IF(M140=4,55,IF(M140=5,50,IF(M140=6,45,IF(M140=7,43,50-M140))))))))</f>
        <v>36</v>
      </c>
      <c r="O140" s="60"/>
      <c r="P140" s="60">
        <f>IF(O140=0,0,IF(O140=1,100,IF(O140=2,80,IF(O140=3,65,IF(O140=4,55,IF(O140=5,50,IF(O140=6,45,IF(O140=7,43,50-O140))))))))</f>
        <v>0</v>
      </c>
      <c r="Q140" s="60"/>
      <c r="R140" s="60">
        <f>IF(Q140=0,0,IF(Q140=1,100,IF(Q140=2,80,IF(Q140=3,65,IF(Q140=4,55,IF(Q140=5,50,IF(Q140=6,45,IF(Q140=7,43,50-Q140))))))))</f>
        <v>0</v>
      </c>
      <c r="S140" s="60"/>
      <c r="T140" s="60">
        <f>IF(S140=0,0,IF(S140=1,100,IF(S140=2,80,IF(S140=3,65,IF(S140=4,55,IF(S140=5,50,IF(S140=6,45,IF(S140=7,43,50-S140))))))))</f>
        <v>0</v>
      </c>
      <c r="U140" s="60"/>
      <c r="V140" s="60"/>
      <c r="W140" s="60"/>
      <c r="X140" s="60"/>
      <c r="Y140" s="61">
        <f>LARGE(AD140:AL140,1)+LARGE(AD140:AL140,2)+LARGE(AD140:AL140,3)+LARGE(AD140:AL140,4)+LARGE(AD140:AL140,5)+LARGE(AD140:AL140,6)</f>
        <v>119</v>
      </c>
      <c r="Z140" s="61">
        <f>+A140</f>
        <v>14</v>
      </c>
      <c r="AA140" s="89">
        <f t="shared" si="144"/>
        <v>2</v>
      </c>
      <c r="AB140" s="62">
        <f t="shared" si="145"/>
        <v>10</v>
      </c>
      <c r="AC140" s="46"/>
      <c r="AD140" s="63">
        <f t="shared" si="137"/>
        <v>43</v>
      </c>
      <c r="AE140" s="63">
        <f t="shared" si="138"/>
        <v>40</v>
      </c>
      <c r="AF140" s="63">
        <f t="shared" si="139"/>
        <v>0</v>
      </c>
      <c r="AG140" s="63">
        <f t="shared" si="140"/>
        <v>36</v>
      </c>
      <c r="AH140" s="63">
        <f t="shared" si="141"/>
        <v>0</v>
      </c>
      <c r="AI140" s="63">
        <f t="shared" si="142"/>
        <v>0</v>
      </c>
      <c r="AJ140" s="63">
        <f t="shared" si="143"/>
        <v>0</v>
      </c>
      <c r="AK140" s="34">
        <f t="shared" si="126"/>
        <v>0</v>
      </c>
      <c r="AL140" s="34">
        <f t="shared" si="127"/>
        <v>0</v>
      </c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</row>
    <row r="141" spans="1:57" ht="15.75" customHeight="1">
      <c r="A141" s="56">
        <v>15</v>
      </c>
      <c r="B141" s="57" t="s">
        <v>252</v>
      </c>
      <c r="C141" s="57" t="s">
        <v>279</v>
      </c>
      <c r="D141" s="92">
        <v>10690</v>
      </c>
      <c r="E141" s="58">
        <v>2012</v>
      </c>
      <c r="F141" s="59" t="s">
        <v>208</v>
      </c>
      <c r="G141" s="60"/>
      <c r="H141" s="60">
        <f>IF(G141=0,0,IF(G141=1,100,IF(G141=2,80,IF(G141=3,65,IF(G141=4,55,IF(G141=5,50,IF(G141=6,45,IF(G141=7,43,50-G141))))))))</f>
        <v>0</v>
      </c>
      <c r="I141" s="60">
        <v>23</v>
      </c>
      <c r="J141" s="60">
        <f>IF(I141=0,0,IF(I141=1,100,IF(I141=2,80,IF(I141=3,65,IF(I141=4,55,IF(I141=5,50,IF(I141=6,45,IF(I141=7,43,50-I141))))))))</f>
        <v>27</v>
      </c>
      <c r="K141" s="60">
        <v>15</v>
      </c>
      <c r="L141" s="60">
        <f>IF(K141=0,0,IF(K141=1,100,IF(K141=2,80,IF(K141=3,65,IF(K141=4,55,IF(K141=5,50,IF(K141=6,45,IF(K141=7,43,50-K141))))))))</f>
        <v>35</v>
      </c>
      <c r="M141" s="60">
        <v>25</v>
      </c>
      <c r="N141" s="60">
        <f>IF(M141=0,0,IF(M141=1,100,IF(M141=2,80,IF(M141=3,65,IF(M141=4,55,IF(M141=5,50,IF(M141=6,45,IF(M141=7,43,50-M141))))))))</f>
        <v>25</v>
      </c>
      <c r="O141" s="60">
        <v>19</v>
      </c>
      <c r="P141" s="60">
        <f>IF(O141=0,0,IF(O141=1,100,IF(O141=2,80,IF(O141=3,65,IF(O141=4,55,IF(O141=5,50,IF(O141=6,45,IF(O141=7,43,50-O141))))))))</f>
        <v>31</v>
      </c>
      <c r="Q141" s="60"/>
      <c r="R141" s="60">
        <f>IF(Q141=0,0,IF(Q141=1,100,IF(Q141=2,80,IF(Q141=3,65,IF(Q141=4,55,IF(Q141=5,50,IF(Q141=6,45,IF(Q141=7,43,50-Q141))))))))</f>
        <v>0</v>
      </c>
      <c r="S141" s="60"/>
      <c r="T141" s="60">
        <f>IF(S141=0,0,IF(S141=1,100,IF(S141=2,80,IF(S141=3,65,IF(S141=4,55,IF(S141=5,50,IF(S141=6,45,IF(S141=7,43,50-S141))))))))</f>
        <v>0</v>
      </c>
      <c r="U141" s="60"/>
      <c r="V141" s="60"/>
      <c r="W141" s="60"/>
      <c r="X141" s="60"/>
      <c r="Y141" s="61">
        <f>LARGE(AD141:AL141,1)+LARGE(AD141:AL141,2)+LARGE(AD141:AL141,3)+LARGE(AD141:AL141,4)+LARGE(AD141:AL141,5)+LARGE(AD141:AL141,6)</f>
        <v>118</v>
      </c>
      <c r="Z141" s="61">
        <f>+A141</f>
        <v>15</v>
      </c>
      <c r="AA141" s="89">
        <f t="shared" si="144"/>
        <v>1</v>
      </c>
      <c r="AB141" s="62">
        <f t="shared" si="145"/>
        <v>21</v>
      </c>
      <c r="AC141" s="46"/>
      <c r="AD141" s="63">
        <f t="shared" si="137"/>
        <v>0</v>
      </c>
      <c r="AE141" s="63">
        <f t="shared" si="138"/>
        <v>27</v>
      </c>
      <c r="AF141" s="63">
        <f t="shared" si="139"/>
        <v>35</v>
      </c>
      <c r="AG141" s="63">
        <f t="shared" si="140"/>
        <v>25</v>
      </c>
      <c r="AH141" s="63">
        <f t="shared" si="141"/>
        <v>31</v>
      </c>
      <c r="AI141" s="63">
        <f t="shared" si="142"/>
        <v>0</v>
      </c>
      <c r="AJ141" s="63">
        <f t="shared" si="143"/>
        <v>0</v>
      </c>
      <c r="AK141" s="34">
        <f t="shared" si="126"/>
        <v>0</v>
      </c>
      <c r="AL141" s="34">
        <f t="shared" si="127"/>
        <v>0</v>
      </c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</row>
    <row r="142" spans="1:57" ht="15.75" customHeight="1">
      <c r="A142" s="56">
        <v>16</v>
      </c>
      <c r="B142" s="57" t="s">
        <v>253</v>
      </c>
      <c r="C142" s="57" t="s">
        <v>280</v>
      </c>
      <c r="D142" s="92">
        <v>10714</v>
      </c>
      <c r="E142" s="58">
        <v>2012</v>
      </c>
      <c r="F142" s="59" t="s">
        <v>208</v>
      </c>
      <c r="G142" s="60"/>
      <c r="H142" s="60">
        <f>IF(G142=0,0,IF(G142=1,100,IF(G142=2,80,IF(G142=3,65,IF(G142=4,55,IF(G142=5,50,IF(G142=6,45,IF(G142=7,43,50-G142))))))))</f>
        <v>0</v>
      </c>
      <c r="I142" s="60">
        <v>16</v>
      </c>
      <c r="J142" s="60">
        <f>IF(I142=0,0,IF(I142=1,100,IF(I142=2,80,IF(I142=3,65,IF(I142=4,55,IF(I142=5,50,IF(I142=6,45,IF(I142=7,43,50-I142))))))))</f>
        <v>34</v>
      </c>
      <c r="K142" s="60">
        <v>10</v>
      </c>
      <c r="L142" s="60">
        <f>IF(K142=0,0,IF(K142=1,100,IF(K142=2,80,IF(K142=3,65,IF(K142=4,55,IF(K142=5,50,IF(K142=6,45,IF(K142=7,43,50-K142))))))))</f>
        <v>40</v>
      </c>
      <c r="M142" s="60"/>
      <c r="N142" s="60">
        <f>IF(M142=0,0,IF(M142=1,100,IF(M142=2,80,IF(M142=3,65,IF(M142=4,55,IF(M142=5,50,IF(M142=6,45,IF(M142=7,43,50-M142))))))))</f>
        <v>0</v>
      </c>
      <c r="O142" s="60">
        <v>15</v>
      </c>
      <c r="P142" s="60">
        <f>IF(O142=0,0,IF(O142=1,100,IF(O142=2,80,IF(O142=3,65,IF(O142=4,55,IF(O142=5,50,IF(O142=6,45,IF(O142=7,43,50-O142))))))))</f>
        <v>35</v>
      </c>
      <c r="Q142" s="60"/>
      <c r="R142" s="60">
        <f>IF(Q142=0,0,IF(Q142=1,100,IF(Q142=2,80,IF(Q142=3,65,IF(Q142=4,55,IF(Q142=5,50,IF(Q142=6,45,IF(Q142=7,43,50-Q142))))))))</f>
        <v>0</v>
      </c>
      <c r="S142" s="60"/>
      <c r="T142" s="60">
        <f>IF(S142=0,0,IF(S142=1,100,IF(S142=2,80,IF(S142=3,65,IF(S142=4,55,IF(S142=5,50,IF(S142=6,45,IF(S142=7,43,50-S142))))))))</f>
        <v>0</v>
      </c>
      <c r="U142" s="60"/>
      <c r="V142" s="60"/>
      <c r="W142" s="60"/>
      <c r="X142" s="60"/>
      <c r="Y142" s="61">
        <f>LARGE(AD142:AL142,1)+LARGE(AD142:AL142,2)+LARGE(AD142:AL142,3)+LARGE(AD142:AL142,4)+LARGE(AD142:AL142,5)+LARGE(AD142:AL142,6)</f>
        <v>109</v>
      </c>
      <c r="Z142" s="61">
        <f>+A142</f>
        <v>16</v>
      </c>
      <c r="AA142" s="89">
        <f t="shared" si="144"/>
        <v>2</v>
      </c>
      <c r="AB142" s="62">
        <f t="shared" si="145"/>
        <v>14</v>
      </c>
      <c r="AC142" s="46"/>
      <c r="AD142" s="63">
        <f t="shared" si="137"/>
        <v>0</v>
      </c>
      <c r="AE142" s="63">
        <f t="shared" si="138"/>
        <v>34</v>
      </c>
      <c r="AF142" s="63">
        <f t="shared" si="139"/>
        <v>40</v>
      </c>
      <c r="AG142" s="63">
        <f t="shared" si="140"/>
        <v>0</v>
      </c>
      <c r="AH142" s="63">
        <f t="shared" si="141"/>
        <v>35</v>
      </c>
      <c r="AI142" s="63">
        <f t="shared" si="142"/>
        <v>0</v>
      </c>
      <c r="AJ142" s="63">
        <f t="shared" si="143"/>
        <v>0</v>
      </c>
      <c r="AK142" s="34">
        <f t="shared" si="126"/>
        <v>0</v>
      </c>
      <c r="AL142" s="34">
        <f t="shared" si="127"/>
        <v>0</v>
      </c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</row>
    <row r="143" spans="1:57" ht="15.75" customHeight="1">
      <c r="A143" s="56">
        <v>17</v>
      </c>
      <c r="B143" s="57" t="s">
        <v>249</v>
      </c>
      <c r="C143" s="57" t="s">
        <v>277</v>
      </c>
      <c r="D143" s="92">
        <v>10479</v>
      </c>
      <c r="E143" s="58">
        <v>2012</v>
      </c>
      <c r="F143" s="59" t="s">
        <v>48</v>
      </c>
      <c r="G143" s="60"/>
      <c r="H143" s="60">
        <f>IF(G143=0,0,IF(G143=1,100,IF(G143=2,80,IF(G143=3,65,IF(G143=4,55,IF(G143=5,50,IF(G143=6,45,IF(G143=7,43,50-G143))))))))</f>
        <v>0</v>
      </c>
      <c r="I143" s="60">
        <v>14</v>
      </c>
      <c r="J143" s="60">
        <f>IF(I143=0,0,IF(I143=1,100,IF(I143=2,80,IF(I143=3,65,IF(I143=4,55,IF(I143=5,50,IF(I143=6,45,IF(I143=7,43,50-I143))))))))</f>
        <v>36</v>
      </c>
      <c r="K143" s="60"/>
      <c r="L143" s="60">
        <f>IF(K143=0,0,IF(K143=1,100,IF(K143=2,80,IF(K143=3,65,IF(K143=4,55,IF(K143=5,50,IF(K143=6,45,IF(K143=7,43,50-K143))))))))</f>
        <v>0</v>
      </c>
      <c r="M143" s="60">
        <v>18</v>
      </c>
      <c r="N143" s="60">
        <f>IF(M143=0,0,IF(M143=1,100,IF(M143=2,80,IF(M143=3,65,IF(M143=4,55,IF(M143=5,50,IF(M143=6,45,IF(M143=7,43,50-M143))))))))</f>
        <v>32</v>
      </c>
      <c r="O143" s="60">
        <v>14</v>
      </c>
      <c r="P143" s="60">
        <f>IF(O143=0,0,IF(O143=1,100,IF(O143=2,80,IF(O143=3,65,IF(O143=4,55,IF(O143=5,50,IF(O143=6,45,IF(O143=7,43,50-O143))))))))</f>
        <v>36</v>
      </c>
      <c r="Q143" s="60"/>
      <c r="R143" s="60">
        <f>IF(Q143=0,0,IF(Q143=1,100,IF(Q143=2,80,IF(Q143=3,65,IF(Q143=4,55,IF(Q143=5,50,IF(Q143=6,45,IF(Q143=7,43,50-Q143))))))))</f>
        <v>0</v>
      </c>
      <c r="S143" s="60"/>
      <c r="T143" s="60">
        <f>IF(S143=0,0,IF(S143=1,100,IF(S143=2,80,IF(S143=3,65,IF(S143=4,55,IF(S143=5,50,IF(S143=6,45,IF(S143=7,43,50-S143))))))))</f>
        <v>0</v>
      </c>
      <c r="U143" s="60"/>
      <c r="V143" s="60"/>
      <c r="W143" s="60"/>
      <c r="X143" s="60"/>
      <c r="Y143" s="61">
        <f>LARGE(AD143:AL143,1)+LARGE(AD143:AL143,2)+LARGE(AD143:AL143,3)+LARGE(AD143:AL143,4)+LARGE(AD143:AL143,5)+LARGE(AD143:AL143,6)</f>
        <v>104</v>
      </c>
      <c r="Z143" s="61">
        <f>+A143</f>
        <v>17</v>
      </c>
      <c r="AA143" s="89">
        <f t="shared" si="144"/>
        <v>2</v>
      </c>
      <c r="AB143" s="62">
        <f t="shared" si="145"/>
        <v>15</v>
      </c>
      <c r="AC143" s="46"/>
      <c r="AD143" s="63">
        <f t="shared" si="137"/>
        <v>0</v>
      </c>
      <c r="AE143" s="63">
        <f t="shared" si="138"/>
        <v>36</v>
      </c>
      <c r="AF143" s="63">
        <f t="shared" si="139"/>
        <v>0</v>
      </c>
      <c r="AG143" s="63">
        <f t="shared" si="140"/>
        <v>32</v>
      </c>
      <c r="AH143" s="63">
        <f t="shared" si="141"/>
        <v>36</v>
      </c>
      <c r="AI143" s="63">
        <f t="shared" si="142"/>
        <v>0</v>
      </c>
      <c r="AJ143" s="63">
        <f t="shared" si="143"/>
        <v>0</v>
      </c>
      <c r="AK143" s="34">
        <f t="shared" si="126"/>
        <v>0</v>
      </c>
      <c r="AL143" s="34">
        <f t="shared" si="127"/>
        <v>0</v>
      </c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</row>
    <row r="144" spans="1:57" ht="15.75" customHeight="1">
      <c r="A144" s="56">
        <v>18</v>
      </c>
      <c r="B144" s="57" t="s">
        <v>99</v>
      </c>
      <c r="C144" s="57" t="s">
        <v>269</v>
      </c>
      <c r="D144" s="92">
        <v>10575</v>
      </c>
      <c r="E144" s="58">
        <v>2012</v>
      </c>
      <c r="F144" s="59" t="s">
        <v>286</v>
      </c>
      <c r="G144" s="60">
        <v>11</v>
      </c>
      <c r="H144" s="60">
        <f>IF(G144=0,0,IF(G144=1,100,IF(G144=2,80,IF(G144=3,65,IF(G144=4,55,IF(G144=5,50,IF(G144=6,45,IF(G144=7,43,50-G144))))))))</f>
        <v>39</v>
      </c>
      <c r="I144" s="60"/>
      <c r="J144" s="60">
        <f>IF(I144=0,0,IF(I144=1,100,IF(I144=2,80,IF(I144=3,65,IF(I144=4,55,IF(I144=5,50,IF(I144=6,45,IF(I144=7,43,50-I144))))))))</f>
        <v>0</v>
      </c>
      <c r="K144" s="60">
        <v>20</v>
      </c>
      <c r="L144" s="60">
        <f>IF(K144=0,0,IF(K144=1,100,IF(K144=2,80,IF(K144=3,65,IF(K144=4,55,IF(K144=5,50,IF(K144=6,45,IF(K144=7,43,50-K144))))))))</f>
        <v>30</v>
      </c>
      <c r="M144" s="60"/>
      <c r="N144" s="60">
        <f>IF(M144=0,0,IF(M144=1,100,IF(M144=2,80,IF(M144=3,65,IF(M144=4,55,IF(M144=5,50,IF(M144=6,45,IF(M144=7,43,50-M144))))))))</f>
        <v>0</v>
      </c>
      <c r="O144" s="60">
        <v>18</v>
      </c>
      <c r="P144" s="60">
        <f>IF(O144=0,0,IF(O144=1,100,IF(O144=2,80,IF(O144=3,65,IF(O144=4,55,IF(O144=5,50,IF(O144=6,45,IF(O144=7,43,50-O144))))))))</f>
        <v>32</v>
      </c>
      <c r="Q144" s="60"/>
      <c r="R144" s="60">
        <f>IF(Q144=0,0,IF(Q144=1,100,IF(Q144=2,80,IF(Q144=3,65,IF(Q144=4,55,IF(Q144=5,50,IF(Q144=6,45,IF(Q144=7,43,50-Q144))))))))</f>
        <v>0</v>
      </c>
      <c r="S144" s="60"/>
      <c r="T144" s="60">
        <f>IF(S144=0,0,IF(S144=1,100,IF(S144=2,80,IF(S144=3,65,IF(S144=4,55,IF(S144=5,50,IF(S144=6,45,IF(S144=7,43,50-S144))))))))</f>
        <v>0</v>
      </c>
      <c r="U144" s="60"/>
      <c r="V144" s="60"/>
      <c r="W144" s="60"/>
      <c r="X144" s="60"/>
      <c r="Y144" s="61">
        <f>LARGE(AD144:AL144,1)+LARGE(AD144:AL144,2)+LARGE(AD144:AL144,3)+LARGE(AD144:AL144,4)+LARGE(AD144:AL144,5)+LARGE(AD144:AL144,6)</f>
        <v>101</v>
      </c>
      <c r="Z144" s="61">
        <f>+A144</f>
        <v>18</v>
      </c>
      <c r="AA144" s="89">
        <f t="shared" si="144"/>
        <v>2</v>
      </c>
      <c r="AB144" s="62">
        <f t="shared" si="145"/>
        <v>16</v>
      </c>
      <c r="AC144" s="46"/>
      <c r="AD144" s="63">
        <f t="shared" si="137"/>
        <v>39</v>
      </c>
      <c r="AE144" s="63">
        <f t="shared" si="138"/>
        <v>0</v>
      </c>
      <c r="AF144" s="63">
        <f t="shared" si="139"/>
        <v>30</v>
      </c>
      <c r="AG144" s="63">
        <f t="shared" si="140"/>
        <v>0</v>
      </c>
      <c r="AH144" s="63">
        <f t="shared" si="141"/>
        <v>32</v>
      </c>
      <c r="AI144" s="63">
        <f t="shared" si="142"/>
        <v>0</v>
      </c>
      <c r="AJ144" s="63">
        <f t="shared" si="143"/>
        <v>0</v>
      </c>
      <c r="AK144" s="34">
        <f t="shared" si="126"/>
        <v>0</v>
      </c>
      <c r="AL144" s="34">
        <f t="shared" si="127"/>
        <v>0</v>
      </c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</row>
    <row r="145" spans="1:57" ht="15.75" customHeight="1">
      <c r="A145" s="56">
        <v>19</v>
      </c>
      <c r="B145" s="57" t="s">
        <v>469</v>
      </c>
      <c r="C145" s="57" t="s">
        <v>470</v>
      </c>
      <c r="D145" s="92">
        <v>10371</v>
      </c>
      <c r="E145" s="58">
        <v>2013</v>
      </c>
      <c r="F145" s="59" t="s">
        <v>471</v>
      </c>
      <c r="G145" s="60"/>
      <c r="H145" s="60">
        <f>IF(G145=0,0,IF(G145=1,100,IF(G145=2,80,IF(G145=3,65,IF(G145=4,55,IF(G145=5,50,IF(G145=6,45,IF(G145=7,43,50-G145))))))))</f>
        <v>0</v>
      </c>
      <c r="I145" s="60"/>
      <c r="J145" s="60">
        <f>IF(I145=0,0,IF(I145=1,100,IF(I145=2,80,IF(I145=3,65,IF(I145=4,55,IF(I145=5,50,IF(I145=6,45,IF(I145=7,43,50-I145))))))))</f>
        <v>0</v>
      </c>
      <c r="K145" s="60"/>
      <c r="L145" s="60">
        <f>IF(K145=0,0,IF(K145=1,100,IF(K145=2,80,IF(K145=3,65,IF(K145=4,55,IF(K145=5,50,IF(K145=6,45,IF(K145=7,43,50-K145))))))))</f>
        <v>0</v>
      </c>
      <c r="M145" s="60"/>
      <c r="N145" s="60">
        <f>IF(M145=0,0,IF(M145=1,100,IF(M145=2,80,IF(M145=3,65,IF(M145=4,55,IF(M145=5,50,IF(M145=6,45,IF(M145=7,43,50-M145))))))))</f>
        <v>0</v>
      </c>
      <c r="O145" s="60">
        <v>1</v>
      </c>
      <c r="P145" s="60">
        <f>IF(O145=0,0,IF(O145=1,100,IF(O145=2,80,IF(O145=3,65,IF(O145=4,55,IF(O145=5,50,IF(O145=6,45,IF(O145=7,43,50-O145))))))))</f>
        <v>100</v>
      </c>
      <c r="Q145" s="60"/>
      <c r="R145" s="60">
        <f>IF(Q145=0,0,IF(Q145=1,100,IF(Q145=2,80,IF(Q145=3,65,IF(Q145=4,55,IF(Q145=5,50,IF(Q145=6,45,IF(Q145=7,43,50-Q145))))))))</f>
        <v>0</v>
      </c>
      <c r="S145" s="60"/>
      <c r="T145" s="60">
        <f>IF(S145=0,0,IF(S145=1,100,IF(S145=2,80,IF(S145=3,65,IF(S145=4,55,IF(S145=5,50,IF(S145=6,45,IF(S145=7,43,50-S145))))))))</f>
        <v>0</v>
      </c>
      <c r="U145" s="60"/>
      <c r="V145" s="60"/>
      <c r="W145" s="60"/>
      <c r="X145" s="60"/>
      <c r="Y145" s="61">
        <f>LARGE(AD145:AL145,1)+LARGE(AD145:AL145,2)+LARGE(AD145:AL145,3)+LARGE(AD145:AL145,4)+LARGE(AD145:AL145,5)+LARGE(AD145:AL145,6)</f>
        <v>100</v>
      </c>
      <c r="Z145" s="61">
        <f>+A145</f>
        <v>19</v>
      </c>
      <c r="AA145" s="89">
        <f t="shared" si="144"/>
        <v>4</v>
      </c>
      <c r="AB145" s="62">
        <f t="shared" si="145"/>
        <v>1</v>
      </c>
      <c r="AC145" s="46"/>
      <c r="AD145" s="63">
        <f t="shared" si="137"/>
        <v>0</v>
      </c>
      <c r="AE145" s="63">
        <f t="shared" si="138"/>
        <v>0</v>
      </c>
      <c r="AF145" s="63">
        <f t="shared" si="139"/>
        <v>0</v>
      </c>
      <c r="AG145" s="63">
        <f t="shared" si="140"/>
        <v>0</v>
      </c>
      <c r="AH145" s="63">
        <f t="shared" si="141"/>
        <v>100</v>
      </c>
      <c r="AI145" s="63">
        <f t="shared" si="142"/>
        <v>0</v>
      </c>
      <c r="AJ145" s="63">
        <f t="shared" si="143"/>
        <v>0</v>
      </c>
      <c r="AK145" s="34">
        <f t="shared" si="126"/>
        <v>0</v>
      </c>
      <c r="AL145" s="34">
        <f t="shared" si="127"/>
        <v>0</v>
      </c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</row>
    <row r="146" spans="1:57" ht="15.75" customHeight="1">
      <c r="A146" s="56">
        <v>20</v>
      </c>
      <c r="B146" s="57" t="s">
        <v>248</v>
      </c>
      <c r="C146" s="57" t="s">
        <v>276</v>
      </c>
      <c r="D146" s="92">
        <v>10395</v>
      </c>
      <c r="E146" s="58">
        <v>2012</v>
      </c>
      <c r="F146" s="59" t="s">
        <v>206</v>
      </c>
      <c r="G146" s="60"/>
      <c r="H146" s="60">
        <f>IF(G146=0,0,IF(G146=1,100,IF(G146=2,80,IF(G146=3,65,IF(G146=4,55,IF(G146=5,50,IF(G146=6,45,IF(G146=7,43,50-G146))))))))</f>
        <v>0</v>
      </c>
      <c r="I146" s="60">
        <v>1</v>
      </c>
      <c r="J146" s="60">
        <f>IF(I146=0,0,IF(I146=1,100,IF(I146=2,80,IF(I146=3,65,IF(I146=4,55,IF(I146=5,50,IF(I146=6,45,IF(I146=7,43,50-I146))))))))</f>
        <v>100</v>
      </c>
      <c r="K146" s="60"/>
      <c r="L146" s="60">
        <f>IF(K146=0,0,IF(K146=1,100,IF(K146=2,80,IF(K146=3,65,IF(K146=4,55,IF(K146=5,50,IF(K146=6,45,IF(K146=7,43,50-K146))))))))</f>
        <v>0</v>
      </c>
      <c r="M146" s="60"/>
      <c r="N146" s="60">
        <f>IF(M146=0,0,IF(M146=1,100,IF(M146=2,80,IF(M146=3,65,IF(M146=4,55,IF(M146=5,50,IF(M146=6,45,IF(M146=7,43,50-M146))))))))</f>
        <v>0</v>
      </c>
      <c r="O146" s="60"/>
      <c r="P146" s="60">
        <f>IF(O146=0,0,IF(O146=1,100,IF(O146=2,80,IF(O146=3,65,IF(O146=4,55,IF(O146=5,50,IF(O146=6,45,IF(O146=7,43,50-O146))))))))</f>
        <v>0</v>
      </c>
      <c r="Q146" s="60"/>
      <c r="R146" s="60">
        <f>IF(Q146=0,0,IF(Q146=1,100,IF(Q146=2,80,IF(Q146=3,65,IF(Q146=4,55,IF(Q146=5,50,IF(Q146=6,45,IF(Q146=7,43,50-Q146))))))))</f>
        <v>0</v>
      </c>
      <c r="S146" s="60"/>
      <c r="T146" s="60">
        <f>IF(S146=0,0,IF(S146=1,100,IF(S146=2,80,IF(S146=3,65,IF(S146=4,55,IF(S146=5,50,IF(S146=6,45,IF(S146=7,43,50-S146))))))))</f>
        <v>0</v>
      </c>
      <c r="U146" s="60"/>
      <c r="V146" s="60"/>
      <c r="W146" s="60"/>
      <c r="X146" s="60"/>
      <c r="Y146" s="61">
        <f>LARGE(AD146:AL146,1)+LARGE(AD146:AL146,2)+LARGE(AD146:AL146,3)+LARGE(AD146:AL146,4)+LARGE(AD146:AL146,5)+LARGE(AD146:AL146,6)</f>
        <v>100</v>
      </c>
      <c r="Z146" s="61">
        <f>+A146</f>
        <v>20</v>
      </c>
      <c r="AA146" s="89">
        <f t="shared" si="144"/>
        <v>4</v>
      </c>
      <c r="AB146" s="62">
        <f t="shared" si="145"/>
        <v>1</v>
      </c>
      <c r="AC146" s="46"/>
      <c r="AD146" s="63">
        <f t="shared" si="137"/>
        <v>0</v>
      </c>
      <c r="AE146" s="63">
        <f t="shared" si="138"/>
        <v>100</v>
      </c>
      <c r="AF146" s="63">
        <f t="shared" si="139"/>
        <v>0</v>
      </c>
      <c r="AG146" s="63">
        <f t="shared" si="140"/>
        <v>0</v>
      </c>
      <c r="AH146" s="63">
        <f t="shared" si="141"/>
        <v>0</v>
      </c>
      <c r="AI146" s="63">
        <f t="shared" si="142"/>
        <v>0</v>
      </c>
      <c r="AJ146" s="63">
        <f t="shared" si="143"/>
        <v>0</v>
      </c>
      <c r="AK146" s="34">
        <f t="shared" si="126"/>
        <v>0</v>
      </c>
      <c r="AL146" s="34">
        <f t="shared" si="127"/>
        <v>0</v>
      </c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</row>
    <row r="147" spans="1:57" ht="15.75" customHeight="1">
      <c r="A147" s="56">
        <v>21</v>
      </c>
      <c r="B147" s="57" t="s">
        <v>95</v>
      </c>
      <c r="C147" s="57" t="s">
        <v>264</v>
      </c>
      <c r="D147" s="92">
        <v>10009</v>
      </c>
      <c r="E147" s="58">
        <v>2013</v>
      </c>
      <c r="F147" s="59" t="s">
        <v>455</v>
      </c>
      <c r="G147" s="60">
        <v>6</v>
      </c>
      <c r="H147" s="60">
        <f>IF(G147=0,0,IF(G147=1,100,IF(G147=2,80,IF(G147=3,65,IF(G147=4,55,IF(G147=5,50,IF(G147=6,45,IF(G147=7,43,50-G147))))))))</f>
        <v>45</v>
      </c>
      <c r="I147" s="60">
        <v>6</v>
      </c>
      <c r="J147" s="60">
        <f>IF(I147=0,0,IF(I147=1,100,IF(I147=2,80,IF(I147=3,65,IF(I147=4,55,IF(I147=5,50,IF(I147=6,45,IF(I147=7,43,50-I147))))))))</f>
        <v>45</v>
      </c>
      <c r="K147" s="60"/>
      <c r="L147" s="60">
        <f>IF(K147=0,0,IF(K147=1,100,IF(K147=2,80,IF(K147=3,65,IF(K147=4,55,IF(K147=5,50,IF(K147=6,45,IF(K147=7,43,50-K147))))))))</f>
        <v>0</v>
      </c>
      <c r="M147" s="60"/>
      <c r="N147" s="60">
        <f>IF(M147=0,0,IF(M147=1,100,IF(M147=2,80,IF(M147=3,65,IF(M147=4,55,IF(M147=5,50,IF(M147=6,45,IF(M147=7,43,50-M147))))))))</f>
        <v>0</v>
      </c>
      <c r="O147" s="60"/>
      <c r="P147" s="60">
        <f>IF(O147=0,0,IF(O147=1,100,IF(O147=2,80,IF(O147=3,65,IF(O147=4,55,IF(O147=5,50,IF(O147=6,45,IF(O147=7,43,50-O147))))))))</f>
        <v>0</v>
      </c>
      <c r="Q147" s="60"/>
      <c r="R147" s="60">
        <f>IF(Q147=0,0,IF(Q147=1,100,IF(Q147=2,80,IF(Q147=3,65,IF(Q147=4,55,IF(Q147=5,50,IF(Q147=6,45,IF(Q147=7,43,50-Q147))))))))</f>
        <v>0</v>
      </c>
      <c r="S147" s="60"/>
      <c r="T147" s="60">
        <f>IF(S147=0,0,IF(S147=1,100,IF(S147=2,80,IF(S147=3,65,IF(S147=4,55,IF(S147=5,50,IF(S147=6,45,IF(S147=7,43,50-S147))))))))</f>
        <v>0</v>
      </c>
      <c r="U147" s="60"/>
      <c r="V147" s="60"/>
      <c r="W147" s="60"/>
      <c r="X147" s="60"/>
      <c r="Y147" s="61">
        <f>LARGE(AD147:AL147,1)+LARGE(AD147:AL147,2)+LARGE(AD147:AL147,3)+LARGE(AD147:AL147,4)+LARGE(AD147:AL147,5)+LARGE(AD147:AL147,6)</f>
        <v>90</v>
      </c>
      <c r="Z147" s="61">
        <f>+A147</f>
        <v>21</v>
      </c>
      <c r="AA147" s="89">
        <f t="shared" si="144"/>
        <v>3</v>
      </c>
      <c r="AB147" s="62">
        <f t="shared" si="145"/>
        <v>6</v>
      </c>
      <c r="AC147" s="46"/>
      <c r="AD147" s="63">
        <f t="shared" si="137"/>
        <v>45</v>
      </c>
      <c r="AE147" s="63">
        <f t="shared" si="138"/>
        <v>45</v>
      </c>
      <c r="AF147" s="63">
        <f t="shared" si="139"/>
        <v>0</v>
      </c>
      <c r="AG147" s="63">
        <f t="shared" si="140"/>
        <v>0</v>
      </c>
      <c r="AH147" s="63">
        <f t="shared" si="141"/>
        <v>0</v>
      </c>
      <c r="AI147" s="63">
        <f t="shared" si="142"/>
        <v>0</v>
      </c>
      <c r="AJ147" s="63">
        <f t="shared" si="143"/>
        <v>0</v>
      </c>
      <c r="AK147" s="34">
        <f t="shared" si="126"/>
        <v>0</v>
      </c>
      <c r="AL147" s="34">
        <f t="shared" si="127"/>
        <v>0</v>
      </c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</row>
    <row r="148" spans="1:57" ht="15.75" customHeight="1">
      <c r="A148" s="56">
        <v>22</v>
      </c>
      <c r="B148" s="57" t="s">
        <v>251</v>
      </c>
      <c r="C148" s="57" t="s">
        <v>278</v>
      </c>
      <c r="D148" s="92">
        <v>10457</v>
      </c>
      <c r="E148" s="58">
        <v>2013</v>
      </c>
      <c r="F148" s="59" t="s">
        <v>288</v>
      </c>
      <c r="G148" s="60"/>
      <c r="H148" s="60">
        <f>IF(G148=0,0,IF(G148=1,100,IF(G148=2,80,IF(G148=3,65,IF(G148=4,55,IF(G148=5,50,IF(G148=6,45,IF(G148=7,43,50-G148))))))))</f>
        <v>0</v>
      </c>
      <c r="I148" s="60">
        <v>22</v>
      </c>
      <c r="J148" s="60">
        <f>IF(I148=0,0,IF(I148=1,100,IF(I148=2,80,IF(I148=3,65,IF(I148=4,55,IF(I148=5,50,IF(I148=6,45,IF(I148=7,43,50-I148))))))))</f>
        <v>28</v>
      </c>
      <c r="K148" s="60">
        <v>16</v>
      </c>
      <c r="L148" s="60">
        <f>IF(K148=0,0,IF(K148=1,100,IF(K148=2,80,IF(K148=3,65,IF(K148=4,55,IF(K148=5,50,IF(K148=6,45,IF(K148=7,43,50-K148))))))))</f>
        <v>34</v>
      </c>
      <c r="M148" s="60"/>
      <c r="N148" s="60">
        <f>IF(M148=0,0,IF(M148=1,100,IF(M148=2,80,IF(M148=3,65,IF(M148=4,55,IF(M148=5,50,IF(M148=6,45,IF(M148=7,43,50-M148))))))))</f>
        <v>0</v>
      </c>
      <c r="O148" s="60">
        <v>23</v>
      </c>
      <c r="P148" s="60">
        <f>IF(O148=0,0,IF(O148=1,100,IF(O148=2,80,IF(O148=3,65,IF(O148=4,55,IF(O148=5,50,IF(O148=6,45,IF(O148=7,43,50-O148))))))))</f>
        <v>27</v>
      </c>
      <c r="Q148" s="60"/>
      <c r="R148" s="60">
        <f>IF(Q148=0,0,IF(Q148=1,100,IF(Q148=2,80,IF(Q148=3,65,IF(Q148=4,55,IF(Q148=5,50,IF(Q148=6,45,IF(Q148=7,43,50-Q148))))))))</f>
        <v>0</v>
      </c>
      <c r="S148" s="60"/>
      <c r="T148" s="60">
        <f>IF(S148=0,0,IF(S148=1,100,IF(S148=2,80,IF(S148=3,65,IF(S148=4,55,IF(S148=5,50,IF(S148=6,45,IF(S148=7,43,50-S148))))))))</f>
        <v>0</v>
      </c>
      <c r="U148" s="60"/>
      <c r="V148" s="60"/>
      <c r="W148" s="60"/>
      <c r="X148" s="60"/>
      <c r="Y148" s="61">
        <f>LARGE(AD148:AL148,1)+LARGE(AD148:AL148,2)+LARGE(AD148:AL148,3)+LARGE(AD148:AL148,4)+LARGE(AD148:AL148,5)+LARGE(AD148:AL148,6)</f>
        <v>89</v>
      </c>
      <c r="Z148" s="61">
        <f>+A148</f>
        <v>22</v>
      </c>
      <c r="AA148" s="89">
        <f t="shared" si="144"/>
        <v>2</v>
      </c>
      <c r="AB148" s="62">
        <f t="shared" si="145"/>
        <v>20</v>
      </c>
      <c r="AC148" s="46"/>
      <c r="AD148" s="63">
        <f t="shared" si="137"/>
        <v>0</v>
      </c>
      <c r="AE148" s="63">
        <f t="shared" si="138"/>
        <v>28</v>
      </c>
      <c r="AF148" s="63">
        <f t="shared" si="139"/>
        <v>34</v>
      </c>
      <c r="AG148" s="63">
        <f t="shared" si="140"/>
        <v>0</v>
      </c>
      <c r="AH148" s="63">
        <f t="shared" si="141"/>
        <v>27</v>
      </c>
      <c r="AI148" s="63">
        <f t="shared" si="142"/>
        <v>0</v>
      </c>
      <c r="AJ148" s="63">
        <f t="shared" si="143"/>
        <v>0</v>
      </c>
      <c r="AK148" s="34">
        <f t="shared" si="126"/>
        <v>0</v>
      </c>
      <c r="AL148" s="34">
        <f t="shared" si="127"/>
        <v>0</v>
      </c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</row>
    <row r="149" spans="1:57" ht="15.75" customHeight="1">
      <c r="A149" s="56">
        <v>23</v>
      </c>
      <c r="B149" s="57" t="s">
        <v>246</v>
      </c>
      <c r="C149" s="57" t="s">
        <v>274</v>
      </c>
      <c r="D149" s="92">
        <v>10109</v>
      </c>
      <c r="E149" s="58">
        <v>2013</v>
      </c>
      <c r="F149" s="59" t="s">
        <v>144</v>
      </c>
      <c r="G149" s="60"/>
      <c r="H149" s="60">
        <f>IF(G149=0,0,IF(G149=1,100,IF(G149=2,80,IF(G149=3,65,IF(G149=4,55,IF(G149=5,50,IF(G149=6,45,IF(G149=7,43,50-G149))))))))</f>
        <v>0</v>
      </c>
      <c r="I149" s="60">
        <v>7</v>
      </c>
      <c r="J149" s="60">
        <f>IF(I149=0,0,IF(I149=1,100,IF(I149=2,80,IF(I149=3,65,IF(I149=4,55,IF(I149=5,50,IF(I149=6,45,IF(I149=7,43,50-I149))))))))</f>
        <v>43</v>
      </c>
      <c r="K149" s="60">
        <v>9</v>
      </c>
      <c r="L149" s="60">
        <f>IF(K149=0,0,IF(K149=1,100,IF(K149=2,80,IF(K149=3,65,IF(K149=4,55,IF(K149=5,50,IF(K149=6,45,IF(K149=7,43,50-K149))))))))</f>
        <v>41</v>
      </c>
      <c r="M149" s="60"/>
      <c r="N149" s="60">
        <f>IF(M149=0,0,IF(M149=1,100,IF(M149=2,80,IF(M149=3,65,IF(M149=4,55,IF(M149=5,50,IF(M149=6,45,IF(M149=7,43,50-M149))))))))</f>
        <v>0</v>
      </c>
      <c r="O149" s="60"/>
      <c r="P149" s="60">
        <f>IF(O149=0,0,IF(O149=1,100,IF(O149=2,80,IF(O149=3,65,IF(O149=4,55,IF(O149=5,50,IF(O149=6,45,IF(O149=7,43,50-O149))))))))</f>
        <v>0</v>
      </c>
      <c r="Q149" s="60"/>
      <c r="R149" s="60">
        <f>IF(Q149=0,0,IF(Q149=1,100,IF(Q149=2,80,IF(Q149=3,65,IF(Q149=4,55,IF(Q149=5,50,IF(Q149=6,45,IF(Q149=7,43,50-Q149))))))))</f>
        <v>0</v>
      </c>
      <c r="S149" s="60"/>
      <c r="T149" s="60">
        <f>IF(S149=0,0,IF(S149=1,100,IF(S149=2,80,IF(S149=3,65,IF(S149=4,55,IF(S149=5,50,IF(S149=6,45,IF(S149=7,43,50-S149))))))))</f>
        <v>0</v>
      </c>
      <c r="U149" s="60"/>
      <c r="V149" s="60"/>
      <c r="W149" s="60"/>
      <c r="X149" s="60"/>
      <c r="Y149" s="61">
        <f>LARGE(AD149:AL149,1)+LARGE(AD149:AL149,2)+LARGE(AD149:AL149,3)+LARGE(AD149:AL149,4)+LARGE(AD149:AL149,5)+LARGE(AD149:AL149,6)</f>
        <v>84</v>
      </c>
      <c r="Z149" s="61">
        <f>+A149</f>
        <v>23</v>
      </c>
      <c r="AA149" s="89">
        <f t="shared" si="144"/>
        <v>3</v>
      </c>
      <c r="AB149" s="62">
        <f t="shared" si="145"/>
        <v>8</v>
      </c>
      <c r="AC149" s="46"/>
      <c r="AD149" s="63">
        <f t="shared" si="137"/>
        <v>0</v>
      </c>
      <c r="AE149" s="63">
        <f t="shared" si="138"/>
        <v>43</v>
      </c>
      <c r="AF149" s="63">
        <f t="shared" si="139"/>
        <v>41</v>
      </c>
      <c r="AG149" s="63">
        <f t="shared" si="140"/>
        <v>0</v>
      </c>
      <c r="AH149" s="63">
        <f t="shared" si="141"/>
        <v>0</v>
      </c>
      <c r="AI149" s="63">
        <f t="shared" si="142"/>
        <v>0</v>
      </c>
      <c r="AJ149" s="63">
        <f t="shared" si="143"/>
        <v>0</v>
      </c>
      <c r="AK149" s="34">
        <f t="shared" si="126"/>
        <v>0</v>
      </c>
      <c r="AL149" s="34">
        <f t="shared" si="127"/>
        <v>0</v>
      </c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</row>
    <row r="150" spans="1:57" ht="15.75" customHeight="1">
      <c r="A150" s="56">
        <v>24</v>
      </c>
      <c r="B150" s="57" t="s">
        <v>245</v>
      </c>
      <c r="C150" s="57" t="s">
        <v>273</v>
      </c>
      <c r="D150" s="92">
        <v>10699</v>
      </c>
      <c r="E150" s="58">
        <v>2012</v>
      </c>
      <c r="F150" s="59" t="s">
        <v>76</v>
      </c>
      <c r="G150" s="60"/>
      <c r="H150" s="60">
        <f>IF(G150=0,0,IF(G150=1,100,IF(G150=2,80,IF(G150=3,65,IF(G150=4,55,IF(G150=5,50,IF(G150=6,45,IF(G150=7,43,50-G150))))))))</f>
        <v>0</v>
      </c>
      <c r="I150" s="60">
        <v>18</v>
      </c>
      <c r="J150" s="60">
        <f>IF(I150=0,0,IF(I150=1,100,IF(I150=2,80,IF(I150=3,65,IF(I150=4,55,IF(I150=5,50,IF(I150=6,45,IF(I150=7,43,50-I150))))))))</f>
        <v>32</v>
      </c>
      <c r="K150" s="60"/>
      <c r="L150" s="60">
        <f>IF(K150=0,0,IF(K150=1,100,IF(K150=2,80,IF(K150=3,65,IF(K150=4,55,IF(K150=5,50,IF(K150=6,45,IF(K150=7,43,50-K150))))))))</f>
        <v>0</v>
      </c>
      <c r="M150" s="60">
        <v>30</v>
      </c>
      <c r="N150" s="60">
        <f>IF(M150=0,0,IF(M150=1,100,IF(M150=2,80,IF(M150=3,65,IF(M150=4,55,IF(M150=5,50,IF(M150=6,45,IF(M150=7,43,50-M150))))))))</f>
        <v>20</v>
      </c>
      <c r="O150" s="60">
        <v>20</v>
      </c>
      <c r="P150" s="60">
        <f>IF(O150=0,0,IF(O150=1,100,IF(O150=2,80,IF(O150=3,65,IF(O150=4,55,IF(O150=5,50,IF(O150=6,45,IF(O150=7,43,50-O150))))))))</f>
        <v>30</v>
      </c>
      <c r="Q150" s="60"/>
      <c r="R150" s="60">
        <f>IF(Q150=0,0,IF(Q150=1,100,IF(Q150=2,80,IF(Q150=3,65,IF(Q150=4,55,IF(Q150=5,50,IF(Q150=6,45,IF(Q150=7,43,50-Q150))))))))</f>
        <v>0</v>
      </c>
      <c r="S150" s="60"/>
      <c r="T150" s="60">
        <f>IF(S150=0,0,IF(S150=1,100,IF(S150=2,80,IF(S150=3,65,IF(S150=4,55,IF(S150=5,50,IF(S150=6,45,IF(S150=7,43,50-S150))))))))</f>
        <v>0</v>
      </c>
      <c r="U150" s="60"/>
      <c r="V150" s="60"/>
      <c r="W150" s="60"/>
      <c r="X150" s="60"/>
      <c r="Y150" s="61">
        <f>LARGE(AD150:AL150,1)+LARGE(AD150:AL150,2)+LARGE(AD150:AL150,3)+LARGE(AD150:AL150,4)+LARGE(AD150:AL150,5)+LARGE(AD150:AL150,6)</f>
        <v>82</v>
      </c>
      <c r="Z150" s="61">
        <f>+A150</f>
        <v>24</v>
      </c>
      <c r="AA150" s="89">
        <f t="shared" si="144"/>
        <v>2</v>
      </c>
      <c r="AB150" s="62">
        <f t="shared" si="145"/>
        <v>23</v>
      </c>
      <c r="AC150" s="46"/>
      <c r="AD150" s="63">
        <f t="shared" si="137"/>
        <v>0</v>
      </c>
      <c r="AE150" s="63">
        <f t="shared" si="138"/>
        <v>32</v>
      </c>
      <c r="AF150" s="63">
        <f t="shared" si="139"/>
        <v>0</v>
      </c>
      <c r="AG150" s="63">
        <f t="shared" si="140"/>
        <v>20</v>
      </c>
      <c r="AH150" s="63">
        <f t="shared" si="141"/>
        <v>30</v>
      </c>
      <c r="AI150" s="63">
        <f t="shared" si="142"/>
        <v>0</v>
      </c>
      <c r="AJ150" s="63">
        <f t="shared" si="143"/>
        <v>0</v>
      </c>
      <c r="AK150" s="34">
        <f t="shared" si="126"/>
        <v>0</v>
      </c>
      <c r="AL150" s="34">
        <f t="shared" si="127"/>
        <v>0</v>
      </c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</row>
    <row r="151" spans="1:57" ht="15.75" customHeight="1">
      <c r="A151" s="56">
        <v>25</v>
      </c>
      <c r="B151" s="57" t="s">
        <v>373</v>
      </c>
      <c r="C151" s="57" t="s">
        <v>374</v>
      </c>
      <c r="D151" s="92">
        <v>10869</v>
      </c>
      <c r="E151" s="58">
        <v>2012</v>
      </c>
      <c r="F151" s="59" t="s">
        <v>425</v>
      </c>
      <c r="G151" s="60"/>
      <c r="H151" s="60">
        <f>IF(G151=0,0,IF(G151=1,100,IF(G151=2,80,IF(G151=3,65,IF(G151=4,55,IF(G151=5,50,IF(G151=6,45,IF(G151=7,43,50-G151))))))))</f>
        <v>0</v>
      </c>
      <c r="I151" s="60"/>
      <c r="J151" s="60">
        <f>IF(I151=0,0,IF(I151=1,100,IF(I151=2,80,IF(I151=3,65,IF(I151=4,55,IF(I151=5,50,IF(I151=6,45,IF(I151=7,43,50-I151))))))))</f>
        <v>0</v>
      </c>
      <c r="K151" s="60">
        <v>23</v>
      </c>
      <c r="L151" s="60">
        <f>IF(K151=0,0,IF(K151=1,100,IF(K151=2,80,IF(K151=3,65,IF(K151=4,55,IF(K151=5,50,IF(K151=6,45,IF(K151=7,43,50-K151))))))))</f>
        <v>27</v>
      </c>
      <c r="M151" s="60">
        <v>24</v>
      </c>
      <c r="N151" s="60">
        <f>IF(M151=0,0,IF(M151=1,100,IF(M151=2,80,IF(M151=3,65,IF(M151=4,55,IF(M151=5,50,IF(M151=6,45,IF(M151=7,43,50-M151))))))))</f>
        <v>26</v>
      </c>
      <c r="O151" s="60">
        <v>22</v>
      </c>
      <c r="P151" s="60">
        <f>IF(O151=0,0,IF(O151=1,100,IF(O151=2,80,IF(O151=3,65,IF(O151=4,55,IF(O151=5,50,IF(O151=6,45,IF(O151=7,43,50-O151))))))))</f>
        <v>28</v>
      </c>
      <c r="Q151" s="60"/>
      <c r="R151" s="60">
        <f>IF(Q151=0,0,IF(Q151=1,100,IF(Q151=2,80,IF(Q151=3,65,IF(Q151=4,55,IF(Q151=5,50,IF(Q151=6,45,IF(Q151=7,43,50-Q151))))))))</f>
        <v>0</v>
      </c>
      <c r="S151" s="60"/>
      <c r="T151" s="60">
        <f>IF(S151=0,0,IF(S151=1,100,IF(S151=2,80,IF(S151=3,65,IF(S151=4,55,IF(S151=5,50,IF(S151=6,45,IF(S151=7,43,50-S151))))))))</f>
        <v>0</v>
      </c>
      <c r="U151" s="60"/>
      <c r="V151" s="60"/>
      <c r="W151" s="60"/>
      <c r="X151" s="60"/>
      <c r="Y151" s="61">
        <f>LARGE(AD151:AL151,1)+LARGE(AD151:AL151,2)+LARGE(AD151:AL151,3)+LARGE(AD151:AL151,4)+LARGE(AD151:AL151,5)+LARGE(AD151:AL151,6)</f>
        <v>81</v>
      </c>
      <c r="Z151" s="61">
        <f>+A151</f>
        <v>25</v>
      </c>
      <c r="AA151" s="89">
        <f t="shared" si="144"/>
        <v>2</v>
      </c>
      <c r="AB151" s="62">
        <f t="shared" si="145"/>
        <v>23</v>
      </c>
      <c r="AC151" s="46"/>
      <c r="AD151" s="63">
        <f t="shared" si="137"/>
        <v>0</v>
      </c>
      <c r="AE151" s="63">
        <f t="shared" si="138"/>
        <v>0</v>
      </c>
      <c r="AF151" s="63">
        <f t="shared" si="139"/>
        <v>27</v>
      </c>
      <c r="AG151" s="63">
        <f t="shared" si="140"/>
        <v>26</v>
      </c>
      <c r="AH151" s="63">
        <f t="shared" si="141"/>
        <v>28</v>
      </c>
      <c r="AI151" s="63">
        <f t="shared" si="142"/>
        <v>0</v>
      </c>
      <c r="AJ151" s="63">
        <f t="shared" si="143"/>
        <v>0</v>
      </c>
      <c r="AK151" s="34">
        <f t="shared" si="126"/>
        <v>0</v>
      </c>
      <c r="AL151" s="34">
        <f t="shared" si="127"/>
        <v>0</v>
      </c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</row>
    <row r="152" spans="1:57" ht="15.75" customHeight="1">
      <c r="A152" s="56">
        <v>26</v>
      </c>
      <c r="B152" s="57" t="s">
        <v>257</v>
      </c>
      <c r="C152" s="57" t="s">
        <v>284</v>
      </c>
      <c r="D152" s="92">
        <v>10347</v>
      </c>
      <c r="E152" s="58">
        <v>2012</v>
      </c>
      <c r="F152" s="59" t="s">
        <v>151</v>
      </c>
      <c r="G152" s="60"/>
      <c r="H152" s="60">
        <f>IF(G152=0,0,IF(G152=1,100,IF(G152=2,80,IF(G152=3,65,IF(G152=4,55,IF(G152=5,50,IF(G152=6,45,IF(G152=7,43,50-G152))))))))</f>
        <v>0</v>
      </c>
      <c r="I152" s="60">
        <v>11</v>
      </c>
      <c r="J152" s="60">
        <f>IF(I152=0,0,IF(I152=1,100,IF(I152=2,80,IF(I152=3,65,IF(I152=4,55,IF(I152=5,50,IF(I152=6,45,IF(I152=7,43,50-I152))))))))</f>
        <v>39</v>
      </c>
      <c r="K152" s="60"/>
      <c r="L152" s="60">
        <f>IF(K152=0,0,IF(K152=1,100,IF(K152=2,80,IF(K152=3,65,IF(K152=4,55,IF(K152=5,50,IF(K152=6,45,IF(K152=7,43,50-K152))))))))</f>
        <v>0</v>
      </c>
      <c r="M152" s="60">
        <v>13</v>
      </c>
      <c r="N152" s="60">
        <f>IF(M152=0,0,IF(M152=1,100,IF(M152=2,80,IF(M152=3,65,IF(M152=4,55,IF(M152=5,50,IF(M152=6,45,IF(M152=7,43,50-M152))))))))</f>
        <v>37</v>
      </c>
      <c r="O152" s="60"/>
      <c r="P152" s="60">
        <f>IF(O152=0,0,IF(O152=1,100,IF(O152=2,80,IF(O152=3,65,IF(O152=4,55,IF(O152=5,50,IF(O152=6,45,IF(O152=7,43,50-O152))))))))</f>
        <v>0</v>
      </c>
      <c r="Q152" s="60"/>
      <c r="R152" s="60">
        <f>IF(Q152=0,0,IF(Q152=1,100,IF(Q152=2,80,IF(Q152=3,65,IF(Q152=4,55,IF(Q152=5,50,IF(Q152=6,45,IF(Q152=7,43,50-Q152))))))))</f>
        <v>0</v>
      </c>
      <c r="S152" s="60"/>
      <c r="T152" s="60">
        <f>IF(S152=0,0,IF(S152=1,100,IF(S152=2,80,IF(S152=3,65,IF(S152=4,55,IF(S152=5,50,IF(S152=6,45,IF(S152=7,43,50-S152))))))))</f>
        <v>0</v>
      </c>
      <c r="U152" s="60"/>
      <c r="V152" s="60"/>
      <c r="W152" s="60"/>
      <c r="X152" s="60"/>
      <c r="Y152" s="61">
        <f>LARGE(AD152:AL152,1)+LARGE(AD152:AL152,2)+LARGE(AD152:AL152,3)+LARGE(AD152:AL152,4)+LARGE(AD152:AL152,5)+LARGE(AD152:AL152,6)</f>
        <v>76</v>
      </c>
      <c r="Z152" s="61">
        <f>+A152</f>
        <v>26</v>
      </c>
      <c r="AA152" s="89">
        <f t="shared" si="144"/>
        <v>3</v>
      </c>
      <c r="AB152" s="62">
        <f t="shared" si="145"/>
        <v>12</v>
      </c>
      <c r="AC152" s="46"/>
      <c r="AD152" s="63">
        <f t="shared" si="137"/>
        <v>0</v>
      </c>
      <c r="AE152" s="63">
        <f t="shared" si="138"/>
        <v>39</v>
      </c>
      <c r="AF152" s="63">
        <f t="shared" si="139"/>
        <v>0</v>
      </c>
      <c r="AG152" s="63">
        <f t="shared" si="140"/>
        <v>37</v>
      </c>
      <c r="AH152" s="63">
        <f t="shared" si="141"/>
        <v>0</v>
      </c>
      <c r="AI152" s="63">
        <f t="shared" si="142"/>
        <v>0</v>
      </c>
      <c r="AJ152" s="63">
        <f t="shared" si="143"/>
        <v>0</v>
      </c>
      <c r="AK152" s="34">
        <f t="shared" si="126"/>
        <v>0</v>
      </c>
      <c r="AL152" s="34">
        <f t="shared" si="127"/>
        <v>0</v>
      </c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</row>
    <row r="153" spans="1:57" ht="15.75" customHeight="1">
      <c r="A153" s="56">
        <v>27</v>
      </c>
      <c r="B153" s="57" t="s">
        <v>382</v>
      </c>
      <c r="C153" s="57" t="s">
        <v>383</v>
      </c>
      <c r="D153" s="92">
        <v>10787</v>
      </c>
      <c r="E153" s="58">
        <v>2012</v>
      </c>
      <c r="F153" s="59" t="s">
        <v>78</v>
      </c>
      <c r="G153" s="60"/>
      <c r="H153" s="60">
        <f>IF(G153=0,0,IF(G153=1,100,IF(G153=2,80,IF(G153=3,65,IF(G153=4,55,IF(G153=5,50,IF(G153=6,45,IF(G153=7,43,50-G153))))))))</f>
        <v>0</v>
      </c>
      <c r="I153" s="60"/>
      <c r="J153" s="60">
        <f>IF(I153=0,0,IF(I153=1,100,IF(I153=2,80,IF(I153=3,65,IF(I153=4,55,IF(I153=5,50,IF(I153=6,45,IF(I153=7,43,50-I153))))))))</f>
        <v>0</v>
      </c>
      <c r="K153" s="60">
        <v>13</v>
      </c>
      <c r="L153" s="60">
        <f>IF(K153=0,0,IF(K153=1,100,IF(K153=2,80,IF(K153=3,65,IF(K153=4,55,IF(K153=5,50,IF(K153=6,45,IF(K153=7,43,50-K153))))))))</f>
        <v>37</v>
      </c>
      <c r="M153" s="60">
        <v>15</v>
      </c>
      <c r="N153" s="60">
        <f>IF(M153=0,0,IF(M153=1,100,IF(M153=2,80,IF(M153=3,65,IF(M153=4,55,IF(M153=5,50,IF(M153=6,45,IF(M153=7,43,50-M153))))))))</f>
        <v>35</v>
      </c>
      <c r="O153" s="60"/>
      <c r="P153" s="60">
        <f>IF(O153=0,0,IF(O153=1,100,IF(O153=2,80,IF(O153=3,65,IF(O153=4,55,IF(O153=5,50,IF(O153=6,45,IF(O153=7,43,50-O153))))))))</f>
        <v>0</v>
      </c>
      <c r="Q153" s="60"/>
      <c r="R153" s="60">
        <f>IF(Q153=0,0,IF(Q153=1,100,IF(Q153=2,80,IF(Q153=3,65,IF(Q153=4,55,IF(Q153=5,50,IF(Q153=6,45,IF(Q153=7,43,50-Q153))))))))</f>
        <v>0</v>
      </c>
      <c r="S153" s="60"/>
      <c r="T153" s="60">
        <f>IF(S153=0,0,IF(S153=1,100,IF(S153=2,80,IF(S153=3,65,IF(S153=4,55,IF(S153=5,50,IF(S153=6,45,IF(S153=7,43,50-S153))))))))</f>
        <v>0</v>
      </c>
      <c r="U153" s="60"/>
      <c r="V153" s="60"/>
      <c r="W153" s="60"/>
      <c r="X153" s="60"/>
      <c r="Y153" s="61">
        <f>LARGE(AD153:AL153,1)+LARGE(AD153:AL153,2)+LARGE(AD153:AL153,3)+LARGE(AD153:AL153,4)+LARGE(AD153:AL153,5)+LARGE(AD153:AL153,6)</f>
        <v>72</v>
      </c>
      <c r="Z153" s="61">
        <f>+A153</f>
        <v>27</v>
      </c>
      <c r="AA153" s="89">
        <f t="shared" si="144"/>
        <v>3</v>
      </c>
      <c r="AB153" s="62">
        <f t="shared" si="145"/>
        <v>14</v>
      </c>
      <c r="AC153" s="46"/>
      <c r="AD153" s="63">
        <f t="shared" si="137"/>
        <v>0</v>
      </c>
      <c r="AE153" s="63">
        <f t="shared" si="138"/>
        <v>0</v>
      </c>
      <c r="AF153" s="63">
        <f t="shared" si="139"/>
        <v>37</v>
      </c>
      <c r="AG153" s="63">
        <f t="shared" si="140"/>
        <v>35</v>
      </c>
      <c r="AH153" s="63">
        <f t="shared" si="141"/>
        <v>0</v>
      </c>
      <c r="AI153" s="63">
        <f t="shared" si="142"/>
        <v>0</v>
      </c>
      <c r="AJ153" s="63">
        <f t="shared" si="143"/>
        <v>0</v>
      </c>
      <c r="AK153" s="34">
        <f t="shared" si="126"/>
        <v>0</v>
      </c>
      <c r="AL153" s="34">
        <f t="shared" si="127"/>
        <v>0</v>
      </c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</row>
    <row r="154" spans="1:57" ht="15.75" customHeight="1">
      <c r="A154" s="56">
        <v>28</v>
      </c>
      <c r="B154" s="57" t="s">
        <v>384</v>
      </c>
      <c r="C154" s="57" t="s">
        <v>385</v>
      </c>
      <c r="D154" s="92">
        <v>10848</v>
      </c>
      <c r="E154" s="58">
        <v>2013</v>
      </c>
      <c r="F154" s="59" t="s">
        <v>386</v>
      </c>
      <c r="G154" s="60"/>
      <c r="H154" s="60">
        <f>IF(G154=0,0,IF(G154=1,100,IF(G154=2,80,IF(G154=3,65,IF(G154=4,55,IF(G154=5,50,IF(G154=6,45,IF(G154=7,43,50-G154))))))))</f>
        <v>0</v>
      </c>
      <c r="I154" s="60"/>
      <c r="J154" s="60">
        <f>IF(I154=0,0,IF(I154=1,100,IF(I154=2,80,IF(I154=3,65,IF(I154=4,55,IF(I154=5,50,IF(I154=6,45,IF(I154=7,43,50-I154))))))))</f>
        <v>0</v>
      </c>
      <c r="K154" s="60">
        <v>12</v>
      </c>
      <c r="L154" s="60">
        <f>IF(K154=0,0,IF(K154=1,100,IF(K154=2,80,IF(K154=3,65,IF(K154=4,55,IF(K154=5,50,IF(K154=6,45,IF(K154=7,43,50-K154))))))))</f>
        <v>38</v>
      </c>
      <c r="M154" s="60">
        <v>16</v>
      </c>
      <c r="N154" s="60">
        <f>IF(M154=0,0,IF(M154=1,100,IF(M154=2,80,IF(M154=3,65,IF(M154=4,55,IF(M154=5,50,IF(M154=6,45,IF(M154=7,43,50-M154))))))))</f>
        <v>34</v>
      </c>
      <c r="O154" s="60"/>
      <c r="P154" s="60">
        <f>IF(O154=0,0,IF(O154=1,100,IF(O154=2,80,IF(O154=3,65,IF(O154=4,55,IF(O154=5,50,IF(O154=6,45,IF(O154=7,43,50-O154))))))))</f>
        <v>0</v>
      </c>
      <c r="Q154" s="60"/>
      <c r="R154" s="60">
        <f>IF(Q154=0,0,IF(Q154=1,100,IF(Q154=2,80,IF(Q154=3,65,IF(Q154=4,55,IF(Q154=5,50,IF(Q154=6,45,IF(Q154=7,43,50-Q154))))))))</f>
        <v>0</v>
      </c>
      <c r="S154" s="60"/>
      <c r="T154" s="60">
        <f>IF(S154=0,0,IF(S154=1,100,IF(S154=2,80,IF(S154=3,65,IF(S154=4,55,IF(S154=5,50,IF(S154=6,45,IF(S154=7,43,50-S154))))))))</f>
        <v>0</v>
      </c>
      <c r="U154" s="60"/>
      <c r="V154" s="60"/>
      <c r="W154" s="60"/>
      <c r="X154" s="60"/>
      <c r="Y154" s="61">
        <f>LARGE(AD154:AL154,1)+LARGE(AD154:AL154,2)+LARGE(AD154:AL154,3)+LARGE(AD154:AL154,4)+LARGE(AD154:AL154,5)+LARGE(AD154:AL154,6)</f>
        <v>72</v>
      </c>
      <c r="Z154" s="61">
        <f>+A154</f>
        <v>28</v>
      </c>
      <c r="AA154" s="89">
        <f t="shared" si="144"/>
        <v>3</v>
      </c>
      <c r="AB154" s="62">
        <f t="shared" si="145"/>
        <v>14</v>
      </c>
      <c r="AC154" s="46"/>
      <c r="AD154" s="63">
        <f t="shared" si="137"/>
        <v>0</v>
      </c>
      <c r="AE154" s="63">
        <f t="shared" si="138"/>
        <v>0</v>
      </c>
      <c r="AF154" s="63">
        <f t="shared" si="139"/>
        <v>38</v>
      </c>
      <c r="AG154" s="63">
        <f t="shared" si="140"/>
        <v>34</v>
      </c>
      <c r="AH154" s="63">
        <f t="shared" si="141"/>
        <v>0</v>
      </c>
      <c r="AI154" s="63">
        <f t="shared" si="142"/>
        <v>0</v>
      </c>
      <c r="AJ154" s="63">
        <f t="shared" si="143"/>
        <v>0</v>
      </c>
      <c r="AK154" s="34">
        <f t="shared" si="126"/>
        <v>0</v>
      </c>
      <c r="AL154" s="34">
        <f t="shared" si="127"/>
        <v>0</v>
      </c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</row>
    <row r="155" spans="1:57" ht="15.75" customHeight="1">
      <c r="A155" s="56">
        <v>29</v>
      </c>
      <c r="B155" s="57" t="s">
        <v>92</v>
      </c>
      <c r="C155" s="57" t="s">
        <v>383</v>
      </c>
      <c r="D155" s="92">
        <v>10788</v>
      </c>
      <c r="E155" s="58">
        <v>2013</v>
      </c>
      <c r="F155" s="59" t="s">
        <v>78</v>
      </c>
      <c r="G155" s="60"/>
      <c r="H155" s="60">
        <f>IF(G155=0,0,IF(G155=1,100,IF(G155=2,80,IF(G155=3,65,IF(G155=4,55,IF(G155=5,50,IF(G155=6,45,IF(G155=7,43,50-G155))))))))</f>
        <v>0</v>
      </c>
      <c r="I155" s="60"/>
      <c r="J155" s="60">
        <f>IF(I155=0,0,IF(I155=1,100,IF(I155=2,80,IF(I155=3,65,IF(I155=4,55,IF(I155=5,50,IF(I155=6,45,IF(I155=7,43,50-I155))))))))</f>
        <v>0</v>
      </c>
      <c r="K155" s="60">
        <v>17</v>
      </c>
      <c r="L155" s="60">
        <f>IF(K155=0,0,IF(K155=1,100,IF(K155=2,80,IF(K155=3,65,IF(K155=4,55,IF(K155=5,50,IF(K155=6,45,IF(K155=7,43,50-K155))))))))</f>
        <v>33</v>
      </c>
      <c r="M155" s="60">
        <v>22</v>
      </c>
      <c r="N155" s="60">
        <f>IF(M155=0,0,IF(M155=1,100,IF(M155=2,80,IF(M155=3,65,IF(M155=4,55,IF(M155=5,50,IF(M155=6,45,IF(M155=7,43,50-M155))))))))</f>
        <v>28</v>
      </c>
      <c r="O155" s="60"/>
      <c r="P155" s="60">
        <f>IF(O155=0,0,IF(O155=1,100,IF(O155=2,80,IF(O155=3,65,IF(O155=4,55,IF(O155=5,50,IF(O155=6,45,IF(O155=7,43,50-O155))))))))</f>
        <v>0</v>
      </c>
      <c r="Q155" s="60"/>
      <c r="R155" s="60">
        <f>IF(Q155=0,0,IF(Q155=1,100,IF(Q155=2,80,IF(Q155=3,65,IF(Q155=4,55,IF(Q155=5,50,IF(Q155=6,45,IF(Q155=7,43,50-Q155))))))))</f>
        <v>0</v>
      </c>
      <c r="S155" s="60"/>
      <c r="T155" s="60">
        <f>IF(S155=0,0,IF(S155=1,100,IF(S155=2,80,IF(S155=3,65,IF(S155=4,55,IF(S155=5,50,IF(S155=6,45,IF(S155=7,43,50-S155))))))))</f>
        <v>0</v>
      </c>
      <c r="U155" s="60"/>
      <c r="V155" s="60"/>
      <c r="W155" s="60"/>
      <c r="X155" s="60"/>
      <c r="Y155" s="61">
        <f>LARGE(AD155:AL155,1)+LARGE(AD155:AL155,2)+LARGE(AD155:AL155,3)+LARGE(AD155:AL155,4)+LARGE(AD155:AL155,5)+LARGE(AD155:AL155,6)</f>
        <v>61</v>
      </c>
      <c r="Z155" s="61">
        <f>+A155</f>
        <v>29</v>
      </c>
      <c r="AA155" s="89">
        <f t="shared" si="144"/>
        <v>3</v>
      </c>
      <c r="AB155" s="62">
        <f t="shared" si="145"/>
        <v>20</v>
      </c>
      <c r="AC155" s="46"/>
      <c r="AD155" s="63">
        <f t="shared" si="137"/>
        <v>0</v>
      </c>
      <c r="AE155" s="63">
        <f t="shared" si="138"/>
        <v>0</v>
      </c>
      <c r="AF155" s="63">
        <f t="shared" si="139"/>
        <v>33</v>
      </c>
      <c r="AG155" s="63">
        <f t="shared" si="140"/>
        <v>28</v>
      </c>
      <c r="AH155" s="63">
        <f t="shared" si="141"/>
        <v>0</v>
      </c>
      <c r="AI155" s="63">
        <f t="shared" si="142"/>
        <v>0</v>
      </c>
      <c r="AJ155" s="63">
        <f t="shared" si="143"/>
        <v>0</v>
      </c>
      <c r="AK155" s="34">
        <f t="shared" si="126"/>
        <v>0</v>
      </c>
      <c r="AL155" s="34">
        <f t="shared" si="127"/>
        <v>0</v>
      </c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</row>
    <row r="156" spans="1:57" ht="15.75" customHeight="1">
      <c r="A156" s="56">
        <v>30</v>
      </c>
      <c r="B156" s="57" t="s">
        <v>380</v>
      </c>
      <c r="C156" s="57" t="s">
        <v>381</v>
      </c>
      <c r="D156" s="92">
        <v>10871</v>
      </c>
      <c r="E156" s="58">
        <v>2012</v>
      </c>
      <c r="F156" s="59" t="s">
        <v>398</v>
      </c>
      <c r="G156" s="60"/>
      <c r="H156" s="60">
        <f>IF(G156=0,0,IF(G156=1,100,IF(G156=2,80,IF(G156=3,65,IF(G156=4,55,IF(G156=5,50,IF(G156=6,45,IF(G156=7,43,50-G156))))))))</f>
        <v>0</v>
      </c>
      <c r="I156" s="60"/>
      <c r="J156" s="60">
        <f>IF(I156=0,0,IF(I156=1,100,IF(I156=2,80,IF(I156=3,65,IF(I156=4,55,IF(I156=5,50,IF(I156=6,45,IF(I156=7,43,50-I156))))))))</f>
        <v>0</v>
      </c>
      <c r="K156" s="60">
        <v>19</v>
      </c>
      <c r="L156" s="60">
        <f>IF(K156=0,0,IF(K156=1,100,IF(K156=2,80,IF(K156=3,65,IF(K156=4,55,IF(K156=5,50,IF(K156=6,45,IF(K156=7,43,50-K156))))))))</f>
        <v>31</v>
      </c>
      <c r="M156" s="60">
        <v>23</v>
      </c>
      <c r="N156" s="60">
        <f>IF(M156=0,0,IF(M156=1,100,IF(M156=2,80,IF(M156=3,65,IF(M156=4,55,IF(M156=5,50,IF(M156=6,45,IF(M156=7,43,50-M156))))))))</f>
        <v>27</v>
      </c>
      <c r="O156" s="60"/>
      <c r="P156" s="60">
        <f>IF(O156=0,0,IF(O156=1,100,IF(O156=2,80,IF(O156=3,65,IF(O156=4,55,IF(O156=5,50,IF(O156=6,45,IF(O156=7,43,50-O156))))))))</f>
        <v>0</v>
      </c>
      <c r="Q156" s="60"/>
      <c r="R156" s="60">
        <f>IF(Q156=0,0,IF(Q156=1,100,IF(Q156=2,80,IF(Q156=3,65,IF(Q156=4,55,IF(Q156=5,50,IF(Q156=6,45,IF(Q156=7,43,50-Q156))))))))</f>
        <v>0</v>
      </c>
      <c r="S156" s="60"/>
      <c r="T156" s="60">
        <f>IF(S156=0,0,IF(S156=1,100,IF(S156=2,80,IF(S156=3,65,IF(S156=4,55,IF(S156=5,50,IF(S156=6,45,IF(S156=7,43,50-S156))))))))</f>
        <v>0</v>
      </c>
      <c r="U156" s="60"/>
      <c r="V156" s="60"/>
      <c r="W156" s="60"/>
      <c r="X156" s="60"/>
      <c r="Y156" s="61">
        <f>LARGE(AD156:AL156,1)+LARGE(AD156:AL156,2)+LARGE(AD156:AL156,3)+LARGE(AD156:AL156,4)+LARGE(AD156:AL156,5)+LARGE(AD156:AL156,6)</f>
        <v>58</v>
      </c>
      <c r="Z156" s="61">
        <f>+A156</f>
        <v>30</v>
      </c>
      <c r="AA156" s="89">
        <f t="shared" si="144"/>
        <v>3</v>
      </c>
      <c r="AB156" s="62">
        <f t="shared" si="145"/>
        <v>21</v>
      </c>
      <c r="AC156" s="46"/>
      <c r="AD156" s="63">
        <f t="shared" si="137"/>
        <v>0</v>
      </c>
      <c r="AE156" s="63">
        <f t="shared" si="138"/>
        <v>0</v>
      </c>
      <c r="AF156" s="63">
        <f t="shared" si="139"/>
        <v>31</v>
      </c>
      <c r="AG156" s="63">
        <f t="shared" si="140"/>
        <v>27</v>
      </c>
      <c r="AH156" s="63">
        <f t="shared" si="141"/>
        <v>0</v>
      </c>
      <c r="AI156" s="63">
        <f t="shared" si="142"/>
        <v>0</v>
      </c>
      <c r="AJ156" s="63">
        <f t="shared" si="143"/>
        <v>0</v>
      </c>
      <c r="AK156" s="34">
        <f t="shared" si="126"/>
        <v>0</v>
      </c>
      <c r="AL156" s="34">
        <f t="shared" si="127"/>
        <v>0</v>
      </c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</row>
    <row r="157" spans="1:57" ht="15.75" customHeight="1">
      <c r="A157" s="56">
        <v>31</v>
      </c>
      <c r="B157" s="57" t="s">
        <v>377</v>
      </c>
      <c r="C157" s="57" t="s">
        <v>378</v>
      </c>
      <c r="D157" s="92">
        <v>10756</v>
      </c>
      <c r="E157" s="58">
        <v>2012</v>
      </c>
      <c r="F157" s="59" t="s">
        <v>208</v>
      </c>
      <c r="G157" s="60"/>
      <c r="H157" s="60">
        <f>IF(G157=0,0,IF(G157=1,100,IF(G157=2,80,IF(G157=3,65,IF(G157=4,55,IF(G157=5,50,IF(G157=6,45,IF(G157=7,43,50-G157))))))))</f>
        <v>0</v>
      </c>
      <c r="I157" s="60"/>
      <c r="J157" s="60">
        <f>IF(I157=0,0,IF(I157=1,100,IF(I157=2,80,IF(I157=3,65,IF(I157=4,55,IF(I157=5,50,IF(I157=6,45,IF(I157=7,43,50-I157))))))))</f>
        <v>0</v>
      </c>
      <c r="K157" s="60">
        <v>22</v>
      </c>
      <c r="L157" s="60">
        <f>IF(K157=0,0,IF(K157=1,100,IF(K157=2,80,IF(K157=3,65,IF(K157=4,55,IF(K157=5,50,IF(K157=6,45,IF(K157=7,43,50-K157))))))))</f>
        <v>28</v>
      </c>
      <c r="M157" s="60">
        <v>27</v>
      </c>
      <c r="N157" s="60">
        <f>IF(M157=0,0,IF(M157=1,100,IF(M157=2,80,IF(M157=3,65,IF(M157=4,55,IF(M157=5,50,IF(M157=6,45,IF(M157=7,43,50-M157))))))))</f>
        <v>23</v>
      </c>
      <c r="O157" s="60"/>
      <c r="P157" s="60">
        <f>IF(O157=0,0,IF(O157=1,100,IF(O157=2,80,IF(O157=3,65,IF(O157=4,55,IF(O157=5,50,IF(O157=6,45,IF(O157=7,43,50-O157))))))))</f>
        <v>0</v>
      </c>
      <c r="Q157" s="60"/>
      <c r="R157" s="60">
        <f>IF(Q157=0,0,IF(Q157=1,100,IF(Q157=2,80,IF(Q157=3,65,IF(Q157=4,55,IF(Q157=5,50,IF(Q157=6,45,IF(Q157=7,43,50-Q157))))))))</f>
        <v>0</v>
      </c>
      <c r="S157" s="60"/>
      <c r="T157" s="60">
        <f>IF(S157=0,0,IF(S157=1,100,IF(S157=2,80,IF(S157=3,65,IF(S157=4,55,IF(S157=5,50,IF(S157=6,45,IF(S157=7,43,50-S157))))))))</f>
        <v>0</v>
      </c>
      <c r="U157" s="60"/>
      <c r="V157" s="60"/>
      <c r="W157" s="60"/>
      <c r="X157" s="60"/>
      <c r="Y157" s="61">
        <f>LARGE(AD157:AL157,1)+LARGE(AD157:AL157,2)+LARGE(AD157:AL157,3)+LARGE(AD157:AL157,4)+LARGE(AD157:AL157,5)+LARGE(AD157:AL157,6)</f>
        <v>51</v>
      </c>
      <c r="Z157" s="61">
        <f>+A157</f>
        <v>31</v>
      </c>
      <c r="AA157" s="89">
        <f t="shared" si="144"/>
        <v>3</v>
      </c>
      <c r="AB157" s="62">
        <f t="shared" si="145"/>
        <v>25</v>
      </c>
      <c r="AC157" s="46"/>
      <c r="AD157" s="63">
        <f t="shared" si="137"/>
        <v>0</v>
      </c>
      <c r="AE157" s="63">
        <f t="shared" si="138"/>
        <v>0</v>
      </c>
      <c r="AF157" s="63">
        <f t="shared" si="139"/>
        <v>28</v>
      </c>
      <c r="AG157" s="63">
        <f t="shared" si="140"/>
        <v>23</v>
      </c>
      <c r="AH157" s="63">
        <f t="shared" si="141"/>
        <v>0</v>
      </c>
      <c r="AI157" s="63">
        <f t="shared" si="142"/>
        <v>0</v>
      </c>
      <c r="AJ157" s="63">
        <f t="shared" si="143"/>
        <v>0</v>
      </c>
      <c r="AK157" s="34">
        <f t="shared" si="126"/>
        <v>0</v>
      </c>
      <c r="AL157" s="34">
        <f t="shared" si="127"/>
        <v>0</v>
      </c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</row>
    <row r="158" spans="1:57" ht="15.75" customHeight="1">
      <c r="A158" s="56">
        <v>32</v>
      </c>
      <c r="B158" s="57" t="s">
        <v>251</v>
      </c>
      <c r="C158" s="57" t="s">
        <v>388</v>
      </c>
      <c r="D158" s="92">
        <v>10692</v>
      </c>
      <c r="E158" s="58">
        <v>2013</v>
      </c>
      <c r="F158" s="59" t="s">
        <v>386</v>
      </c>
      <c r="G158" s="60"/>
      <c r="H158" s="60">
        <f>IF(G158=0,0,IF(G158=1,100,IF(G158=2,80,IF(G158=3,65,IF(G158=4,55,IF(G158=5,50,IF(G158=6,45,IF(G158=7,43,50-G158))))))))</f>
        <v>0</v>
      </c>
      <c r="I158" s="60"/>
      <c r="J158" s="60">
        <f>IF(I158=0,0,IF(I158=1,100,IF(I158=2,80,IF(I158=3,65,IF(I158=4,55,IF(I158=5,50,IF(I158=6,45,IF(I158=7,43,50-I158))))))))</f>
        <v>0</v>
      </c>
      <c r="K158" s="60">
        <v>26</v>
      </c>
      <c r="L158" s="60">
        <f>IF(K158=0,0,IF(K158=1,100,IF(K158=2,80,IF(K158=3,65,IF(K158=4,55,IF(K158=5,50,IF(K158=6,45,IF(K158=7,43,50-K158))))))))</f>
        <v>24</v>
      </c>
      <c r="M158" s="60">
        <v>28</v>
      </c>
      <c r="N158" s="60">
        <f>IF(M158=0,0,IF(M158=1,100,IF(M158=2,80,IF(M158=3,65,IF(M158=4,55,IF(M158=5,50,IF(M158=6,45,IF(M158=7,43,50-M158))))))))</f>
        <v>22</v>
      </c>
      <c r="O158" s="60"/>
      <c r="P158" s="60">
        <f>IF(O158=0,0,IF(O158=1,100,IF(O158=2,80,IF(O158=3,65,IF(O158=4,55,IF(O158=5,50,IF(O158=6,45,IF(O158=7,43,50-O158))))))))</f>
        <v>0</v>
      </c>
      <c r="Q158" s="60"/>
      <c r="R158" s="60">
        <f>IF(Q158=0,0,IF(Q158=1,100,IF(Q158=2,80,IF(Q158=3,65,IF(Q158=4,55,IF(Q158=5,50,IF(Q158=6,45,IF(Q158=7,43,50-Q158))))))))</f>
        <v>0</v>
      </c>
      <c r="S158" s="60"/>
      <c r="T158" s="60">
        <f>IF(S158=0,0,IF(S158=1,100,IF(S158=2,80,IF(S158=3,65,IF(S158=4,55,IF(S158=5,50,IF(S158=6,45,IF(S158=7,43,50-S158))))))))</f>
        <v>0</v>
      </c>
      <c r="U158" s="60"/>
      <c r="V158" s="60"/>
      <c r="W158" s="60"/>
      <c r="X158" s="60"/>
      <c r="Y158" s="61">
        <f>LARGE(AD158:AL158,1)+LARGE(AD158:AL158,2)+LARGE(AD158:AL158,3)+LARGE(AD158:AL158,4)+LARGE(AD158:AL158,5)+LARGE(AD158:AL158,6)</f>
        <v>46</v>
      </c>
      <c r="Z158" s="61">
        <f>+A158</f>
        <v>32</v>
      </c>
      <c r="AA158" s="89">
        <f t="shared" si="144"/>
        <v>3</v>
      </c>
      <c r="AB158" s="62">
        <f t="shared" si="145"/>
        <v>27</v>
      </c>
      <c r="AC158" s="46"/>
      <c r="AD158" s="63">
        <f t="shared" si="137"/>
        <v>0</v>
      </c>
      <c r="AE158" s="63">
        <f t="shared" si="138"/>
        <v>0</v>
      </c>
      <c r="AF158" s="63">
        <f t="shared" si="139"/>
        <v>24</v>
      </c>
      <c r="AG158" s="63">
        <f t="shared" si="140"/>
        <v>22</v>
      </c>
      <c r="AH158" s="63">
        <f t="shared" si="141"/>
        <v>0</v>
      </c>
      <c r="AI158" s="63">
        <f t="shared" si="142"/>
        <v>0</v>
      </c>
      <c r="AJ158" s="63">
        <f t="shared" si="143"/>
        <v>0</v>
      </c>
      <c r="AK158" s="34">
        <f t="shared" si="126"/>
        <v>0</v>
      </c>
      <c r="AL158" s="34">
        <f t="shared" si="127"/>
        <v>0</v>
      </c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</row>
    <row r="159" spans="1:57" ht="15.75" customHeight="1">
      <c r="A159" s="56">
        <v>33</v>
      </c>
      <c r="B159" s="57" t="s">
        <v>464</v>
      </c>
      <c r="C159" s="57" t="s">
        <v>465</v>
      </c>
      <c r="D159" s="92" t="s">
        <v>114</v>
      </c>
      <c r="E159" s="58">
        <v>2013</v>
      </c>
      <c r="F159" s="59" t="s">
        <v>466</v>
      </c>
      <c r="G159" s="60"/>
      <c r="H159" s="60">
        <f>IF(G159=0,0,IF(G159=1,100,IF(G159=2,80,IF(G159=3,65,IF(G159=4,55,IF(G159=5,50,IF(G159=6,45,IF(G159=7,43,50-G159))))))))</f>
        <v>0</v>
      </c>
      <c r="I159" s="60"/>
      <c r="J159" s="60">
        <f>IF(I159=0,0,IF(I159=1,100,IF(I159=2,80,IF(I159=3,65,IF(I159=4,55,IF(I159=5,50,IF(I159=6,45,IF(I159=7,43,50-I159))))))))</f>
        <v>0</v>
      </c>
      <c r="K159" s="60"/>
      <c r="L159" s="60">
        <f>IF(K159=0,0,IF(K159=1,100,IF(K159=2,80,IF(K159=3,65,IF(K159=4,55,IF(K159=5,50,IF(K159=6,45,IF(K159=7,43,50-K159))))))))</f>
        <v>0</v>
      </c>
      <c r="M159" s="60"/>
      <c r="N159" s="60">
        <f>IF(M159=0,0,IF(M159=1,100,IF(M159=2,80,IF(M159=3,65,IF(M159=4,55,IF(M159=5,50,IF(M159=6,45,IF(M159=7,43,50-M159))))))))</f>
        <v>0</v>
      </c>
      <c r="O159" s="60">
        <v>7</v>
      </c>
      <c r="P159" s="60">
        <f>IF(O159=0,0,IF(O159=1,100,IF(O159=2,80,IF(O159=3,65,IF(O159=4,55,IF(O159=5,50,IF(O159=6,45,IF(O159=7,43,50-O159))))))))</f>
        <v>43</v>
      </c>
      <c r="Q159" s="60"/>
      <c r="R159" s="60">
        <f>IF(Q159=0,0,IF(Q159=1,100,IF(Q159=2,80,IF(Q159=3,65,IF(Q159=4,55,IF(Q159=5,50,IF(Q159=6,45,IF(Q159=7,43,50-Q159))))))))</f>
        <v>0</v>
      </c>
      <c r="S159" s="60"/>
      <c r="T159" s="60">
        <f>IF(S159=0,0,IF(S159=1,100,IF(S159=2,80,IF(S159=3,65,IF(S159=4,55,IF(S159=5,50,IF(S159=6,45,IF(S159=7,43,50-S159))))))))</f>
        <v>0</v>
      </c>
      <c r="U159" s="60"/>
      <c r="V159" s="60"/>
      <c r="W159" s="60"/>
      <c r="X159" s="60"/>
      <c r="Y159" s="61">
        <f>LARGE(AD159:AL159,1)+LARGE(AD159:AL159,2)+LARGE(AD159:AL159,3)+LARGE(AD159:AL159,4)+LARGE(AD159:AL159,5)+LARGE(AD159:AL159,6)</f>
        <v>43</v>
      </c>
      <c r="Z159" s="61">
        <f>+A159</f>
        <v>33</v>
      </c>
      <c r="AA159" s="89">
        <f t="shared" si="144"/>
        <v>4</v>
      </c>
      <c r="AB159" s="62">
        <f t="shared" si="145"/>
        <v>7</v>
      </c>
      <c r="AC159" s="46"/>
      <c r="AD159" s="63">
        <f t="shared" si="137"/>
        <v>0</v>
      </c>
      <c r="AE159" s="63">
        <f t="shared" si="138"/>
        <v>0</v>
      </c>
      <c r="AF159" s="63">
        <f t="shared" si="139"/>
        <v>0</v>
      </c>
      <c r="AG159" s="63">
        <f t="shared" si="140"/>
        <v>0</v>
      </c>
      <c r="AH159" s="63">
        <f t="shared" si="141"/>
        <v>43</v>
      </c>
      <c r="AI159" s="63">
        <f t="shared" si="142"/>
        <v>0</v>
      </c>
      <c r="AJ159" s="63">
        <f t="shared" si="143"/>
        <v>0</v>
      </c>
      <c r="AK159" s="34">
        <f t="shared" si="126"/>
        <v>0</v>
      </c>
      <c r="AL159" s="34">
        <f t="shared" si="127"/>
        <v>0</v>
      </c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</row>
    <row r="160" spans="1:57" ht="15.75" customHeight="1">
      <c r="A160" s="56">
        <v>34</v>
      </c>
      <c r="B160" s="57" t="s">
        <v>431</v>
      </c>
      <c r="C160" s="57" t="s">
        <v>432</v>
      </c>
      <c r="D160" s="92">
        <v>9635</v>
      </c>
      <c r="E160" s="58">
        <v>2013</v>
      </c>
      <c r="F160" s="59" t="s">
        <v>77</v>
      </c>
      <c r="G160" s="60"/>
      <c r="H160" s="60">
        <f>IF(G160=0,0,IF(G160=1,100,IF(G160=2,80,IF(G160=3,65,IF(G160=4,55,IF(G160=5,50,IF(G160=6,45,IF(G160=7,43,50-G160))))))))</f>
        <v>0</v>
      </c>
      <c r="I160" s="60"/>
      <c r="J160" s="60">
        <f>IF(I160=0,0,IF(I160=1,100,IF(I160=2,80,IF(I160=3,65,IF(I160=4,55,IF(I160=5,50,IF(I160=6,45,IF(I160=7,43,50-I160))))))))</f>
        <v>0</v>
      </c>
      <c r="K160" s="60"/>
      <c r="L160" s="60">
        <f>IF(K160=0,0,IF(K160=1,100,IF(K160=2,80,IF(K160=3,65,IF(K160=4,55,IF(K160=5,50,IF(K160=6,45,IF(K160=7,43,50-K160))))))))</f>
        <v>0</v>
      </c>
      <c r="M160" s="60">
        <v>11</v>
      </c>
      <c r="N160" s="60">
        <f>IF(M160=0,0,IF(M160=1,100,IF(M160=2,80,IF(M160=3,65,IF(M160=4,55,IF(M160=5,50,IF(M160=6,45,IF(M160=7,43,50-M160))))))))</f>
        <v>39</v>
      </c>
      <c r="O160" s="60"/>
      <c r="P160" s="60">
        <f>IF(O160=0,0,IF(O160=1,100,IF(O160=2,80,IF(O160=3,65,IF(O160=4,55,IF(O160=5,50,IF(O160=6,45,IF(O160=7,43,50-O160))))))))</f>
        <v>0</v>
      </c>
      <c r="Q160" s="60"/>
      <c r="R160" s="60">
        <f>IF(Q160=0,0,IF(Q160=1,100,IF(Q160=2,80,IF(Q160=3,65,IF(Q160=4,55,IF(Q160=5,50,IF(Q160=6,45,IF(Q160=7,43,50-Q160))))))))</f>
        <v>0</v>
      </c>
      <c r="S160" s="60"/>
      <c r="T160" s="60">
        <f>IF(S160=0,0,IF(S160=1,100,IF(S160=2,80,IF(S160=3,65,IF(S160=4,55,IF(S160=5,50,IF(S160=6,45,IF(S160=7,43,50-S160))))))))</f>
        <v>0</v>
      </c>
      <c r="U160" s="60"/>
      <c r="V160" s="60"/>
      <c r="W160" s="60"/>
      <c r="X160" s="60"/>
      <c r="Y160" s="61">
        <f>LARGE(AD160:AL160,1)+LARGE(AD160:AL160,2)+LARGE(AD160:AL160,3)+LARGE(AD160:AL160,4)+LARGE(AD160:AL160,5)+LARGE(AD160:AL160,6)</f>
        <v>39</v>
      </c>
      <c r="Z160" s="61">
        <f>+A160</f>
        <v>34</v>
      </c>
      <c r="AA160" s="89">
        <f t="shared" si="144"/>
        <v>4</v>
      </c>
      <c r="AB160" s="62">
        <f t="shared" si="145"/>
        <v>11</v>
      </c>
      <c r="AC160" s="46"/>
      <c r="AD160" s="63">
        <f t="shared" si="137"/>
        <v>0</v>
      </c>
      <c r="AE160" s="63">
        <f t="shared" si="138"/>
        <v>0</v>
      </c>
      <c r="AF160" s="63">
        <f t="shared" si="139"/>
        <v>0</v>
      </c>
      <c r="AG160" s="63">
        <f t="shared" si="140"/>
        <v>39</v>
      </c>
      <c r="AH160" s="63">
        <f t="shared" si="141"/>
        <v>0</v>
      </c>
      <c r="AI160" s="63">
        <f t="shared" si="142"/>
        <v>0</v>
      </c>
      <c r="AJ160" s="63">
        <f t="shared" si="143"/>
        <v>0</v>
      </c>
      <c r="AK160" s="34">
        <f t="shared" si="126"/>
        <v>0</v>
      </c>
      <c r="AL160" s="34">
        <f t="shared" si="127"/>
        <v>0</v>
      </c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</row>
    <row r="161" spans="1:57" ht="15.75" customHeight="1">
      <c r="A161" s="56">
        <v>35</v>
      </c>
      <c r="B161" s="57" t="s">
        <v>459</v>
      </c>
      <c r="C161" s="57" t="s">
        <v>460</v>
      </c>
      <c r="D161" s="92" t="s">
        <v>114</v>
      </c>
      <c r="E161" s="58">
        <v>2013</v>
      </c>
      <c r="F161" s="59" t="s">
        <v>458</v>
      </c>
      <c r="G161" s="60"/>
      <c r="H161" s="60">
        <f>IF(G161=0,0,IF(G161=1,100,IF(G161=2,80,IF(G161=3,65,IF(G161=4,55,IF(G161=5,50,IF(G161=6,45,IF(G161=7,43,50-G161))))))))</f>
        <v>0</v>
      </c>
      <c r="I161" s="60"/>
      <c r="J161" s="60">
        <f>IF(I161=0,0,IF(I161=1,100,IF(I161=2,80,IF(I161=3,65,IF(I161=4,55,IF(I161=5,50,IF(I161=6,45,IF(I161=7,43,50-I161))))))))</f>
        <v>0</v>
      </c>
      <c r="K161" s="60"/>
      <c r="L161" s="60">
        <f>IF(K161=0,0,IF(K161=1,100,IF(K161=2,80,IF(K161=3,65,IF(K161=4,55,IF(K161=5,50,IF(K161=6,45,IF(K161=7,43,50-K161))))))))</f>
        <v>0</v>
      </c>
      <c r="M161" s="60"/>
      <c r="N161" s="60">
        <f>IF(M161=0,0,IF(M161=1,100,IF(M161=2,80,IF(M161=3,65,IF(M161=4,55,IF(M161=5,50,IF(M161=6,45,IF(M161=7,43,50-M161))))))))</f>
        <v>0</v>
      </c>
      <c r="O161" s="60">
        <v>12</v>
      </c>
      <c r="P161" s="60">
        <f>IF(O161=0,0,IF(O161=1,100,IF(O161=2,80,IF(O161=3,65,IF(O161=4,55,IF(O161=5,50,IF(O161=6,45,IF(O161=7,43,50-O161))))))))</f>
        <v>38</v>
      </c>
      <c r="Q161" s="60"/>
      <c r="R161" s="60">
        <f>IF(Q161=0,0,IF(Q161=1,100,IF(Q161=2,80,IF(Q161=3,65,IF(Q161=4,55,IF(Q161=5,50,IF(Q161=6,45,IF(Q161=7,43,50-Q161))))))))</f>
        <v>0</v>
      </c>
      <c r="S161" s="60"/>
      <c r="T161" s="60">
        <f>IF(S161=0,0,IF(S161=1,100,IF(S161=2,80,IF(S161=3,65,IF(S161=4,55,IF(S161=5,50,IF(S161=6,45,IF(S161=7,43,50-S161))))))))</f>
        <v>0</v>
      </c>
      <c r="U161" s="60"/>
      <c r="V161" s="60"/>
      <c r="W161" s="60"/>
      <c r="X161" s="60"/>
      <c r="Y161" s="61">
        <f>LARGE(AD161:AL161,1)+LARGE(AD161:AL161,2)+LARGE(AD161:AL161,3)+LARGE(AD161:AL161,4)+LARGE(AD161:AL161,5)+LARGE(AD161:AL161,6)</f>
        <v>38</v>
      </c>
      <c r="Z161" s="61">
        <f>+A161</f>
        <v>35</v>
      </c>
      <c r="AA161" s="89">
        <f t="shared" si="144"/>
        <v>4</v>
      </c>
      <c r="AB161" s="62">
        <f t="shared" si="145"/>
        <v>12</v>
      </c>
      <c r="AC161" s="46"/>
      <c r="AD161" s="63">
        <f t="shared" si="137"/>
        <v>0</v>
      </c>
      <c r="AE161" s="63">
        <f t="shared" si="138"/>
        <v>0</v>
      </c>
      <c r="AF161" s="63">
        <f t="shared" si="139"/>
        <v>0</v>
      </c>
      <c r="AG161" s="63">
        <f t="shared" si="140"/>
        <v>0</v>
      </c>
      <c r="AH161" s="63">
        <f t="shared" si="141"/>
        <v>38</v>
      </c>
      <c r="AI161" s="63">
        <f t="shared" si="142"/>
        <v>0</v>
      </c>
      <c r="AJ161" s="63">
        <f t="shared" si="143"/>
        <v>0</v>
      </c>
      <c r="AK161" s="34">
        <f t="shared" si="126"/>
        <v>0</v>
      </c>
      <c r="AL161" s="34">
        <f t="shared" si="127"/>
        <v>0</v>
      </c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</row>
    <row r="162" spans="1:57" ht="15.75" customHeight="1">
      <c r="A162" s="56">
        <v>36</v>
      </c>
      <c r="B162" s="57" t="s">
        <v>256</v>
      </c>
      <c r="C162" s="57" t="s">
        <v>283</v>
      </c>
      <c r="D162" s="92">
        <v>10558</v>
      </c>
      <c r="E162" s="58">
        <v>2012</v>
      </c>
      <c r="F162" s="59" t="s">
        <v>151</v>
      </c>
      <c r="G162" s="60"/>
      <c r="H162" s="60">
        <f>IF(G162=0,0,IF(G162=1,100,IF(G162=2,80,IF(G162=3,65,IF(G162=4,55,IF(G162=5,50,IF(G162=6,45,IF(G162=7,43,50-G162))))))))</f>
        <v>0</v>
      </c>
      <c r="I162" s="60">
        <v>12</v>
      </c>
      <c r="J162" s="60">
        <f>IF(I162=0,0,IF(I162=1,100,IF(I162=2,80,IF(I162=3,65,IF(I162=4,55,IF(I162=5,50,IF(I162=6,45,IF(I162=7,43,50-I162))))))))</f>
        <v>38</v>
      </c>
      <c r="K162" s="60"/>
      <c r="L162" s="60">
        <f>IF(K162=0,0,IF(K162=1,100,IF(K162=2,80,IF(K162=3,65,IF(K162=4,55,IF(K162=5,50,IF(K162=6,45,IF(K162=7,43,50-K162))))))))</f>
        <v>0</v>
      </c>
      <c r="M162" s="60"/>
      <c r="N162" s="60">
        <f>IF(M162=0,0,IF(M162=1,100,IF(M162=2,80,IF(M162=3,65,IF(M162=4,55,IF(M162=5,50,IF(M162=6,45,IF(M162=7,43,50-M162))))))))</f>
        <v>0</v>
      </c>
      <c r="O162" s="60"/>
      <c r="P162" s="60">
        <f>IF(O162=0,0,IF(O162=1,100,IF(O162=2,80,IF(O162=3,65,IF(O162=4,55,IF(O162=5,50,IF(O162=6,45,IF(O162=7,43,50-O162))))))))</f>
        <v>0</v>
      </c>
      <c r="Q162" s="60"/>
      <c r="R162" s="60">
        <f>IF(Q162=0,0,IF(Q162=1,100,IF(Q162=2,80,IF(Q162=3,65,IF(Q162=4,55,IF(Q162=5,50,IF(Q162=6,45,IF(Q162=7,43,50-Q162))))))))</f>
        <v>0</v>
      </c>
      <c r="S162" s="60"/>
      <c r="T162" s="60">
        <f>IF(S162=0,0,IF(S162=1,100,IF(S162=2,80,IF(S162=3,65,IF(S162=4,55,IF(S162=5,50,IF(S162=6,45,IF(S162=7,43,50-S162))))))))</f>
        <v>0</v>
      </c>
      <c r="U162" s="60"/>
      <c r="V162" s="60"/>
      <c r="W162" s="60"/>
      <c r="X162" s="60"/>
      <c r="Y162" s="61">
        <f>LARGE(AD162:AL162,1)+LARGE(AD162:AL162,2)+LARGE(AD162:AL162,3)+LARGE(AD162:AL162,4)+LARGE(AD162:AL162,5)+LARGE(AD162:AL162,6)</f>
        <v>38</v>
      </c>
      <c r="Z162" s="61">
        <f>+A162</f>
        <v>36</v>
      </c>
      <c r="AA162" s="89">
        <f t="shared" si="144"/>
        <v>4</v>
      </c>
      <c r="AB162" s="62">
        <f t="shared" si="145"/>
        <v>12</v>
      </c>
      <c r="AC162" s="46"/>
      <c r="AD162" s="63">
        <f t="shared" si="137"/>
        <v>0</v>
      </c>
      <c r="AE162" s="63">
        <f t="shared" si="138"/>
        <v>38</v>
      </c>
      <c r="AF162" s="63">
        <f t="shared" si="139"/>
        <v>0</v>
      </c>
      <c r="AG162" s="63">
        <f t="shared" si="140"/>
        <v>0</v>
      </c>
      <c r="AH162" s="63">
        <f t="shared" si="141"/>
        <v>0</v>
      </c>
      <c r="AI162" s="63">
        <f t="shared" si="142"/>
        <v>0</v>
      </c>
      <c r="AJ162" s="63">
        <f t="shared" si="143"/>
        <v>0</v>
      </c>
      <c r="AK162" s="34">
        <f t="shared" si="126"/>
        <v>0</v>
      </c>
      <c r="AL162" s="34">
        <f t="shared" si="127"/>
        <v>0</v>
      </c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</row>
    <row r="163" spans="1:57" ht="15.75" customHeight="1">
      <c r="A163" s="56">
        <v>37</v>
      </c>
      <c r="B163" s="57" t="s">
        <v>456</v>
      </c>
      <c r="C163" s="57" t="s">
        <v>457</v>
      </c>
      <c r="D163" s="92" t="s">
        <v>114</v>
      </c>
      <c r="E163" s="58">
        <v>2012</v>
      </c>
      <c r="F163" s="59" t="s">
        <v>458</v>
      </c>
      <c r="G163" s="60"/>
      <c r="H163" s="60">
        <f>IF(G163=0,0,IF(G163=1,100,IF(G163=2,80,IF(G163=3,65,IF(G163=4,55,IF(G163=5,50,IF(G163=6,45,IF(G163=7,43,50-G163))))))))</f>
        <v>0</v>
      </c>
      <c r="I163" s="60"/>
      <c r="J163" s="60">
        <f>IF(I163=0,0,IF(I163=1,100,IF(I163=2,80,IF(I163=3,65,IF(I163=4,55,IF(I163=5,50,IF(I163=6,45,IF(I163=7,43,50-I163))))))))</f>
        <v>0</v>
      </c>
      <c r="K163" s="60"/>
      <c r="L163" s="60">
        <f>IF(K163=0,0,IF(K163=1,100,IF(K163=2,80,IF(K163=3,65,IF(K163=4,55,IF(K163=5,50,IF(K163=6,45,IF(K163=7,43,50-K163))))))))</f>
        <v>0</v>
      </c>
      <c r="M163" s="60"/>
      <c r="N163" s="60">
        <f>IF(M163=0,0,IF(M163=1,100,IF(M163=2,80,IF(M163=3,65,IF(M163=4,55,IF(M163=5,50,IF(M163=6,45,IF(M163=7,43,50-M163))))))))</f>
        <v>0</v>
      </c>
      <c r="O163" s="60">
        <v>13</v>
      </c>
      <c r="P163" s="60">
        <f>IF(O163=0,0,IF(O163=1,100,IF(O163=2,80,IF(O163=3,65,IF(O163=4,55,IF(O163=5,50,IF(O163=6,45,IF(O163=7,43,50-O163))))))))</f>
        <v>37</v>
      </c>
      <c r="Q163" s="60"/>
      <c r="R163" s="60">
        <f>IF(Q163=0,0,IF(Q163=1,100,IF(Q163=2,80,IF(Q163=3,65,IF(Q163=4,55,IF(Q163=5,50,IF(Q163=6,45,IF(Q163=7,43,50-Q163))))))))</f>
        <v>0</v>
      </c>
      <c r="S163" s="60"/>
      <c r="T163" s="60">
        <f>IF(S163=0,0,IF(S163=1,100,IF(S163=2,80,IF(S163=3,65,IF(S163=4,55,IF(S163=5,50,IF(S163=6,45,IF(S163=7,43,50-S163))))))))</f>
        <v>0</v>
      </c>
      <c r="U163" s="60"/>
      <c r="V163" s="60"/>
      <c r="W163" s="60"/>
      <c r="X163" s="60"/>
      <c r="Y163" s="61">
        <f>LARGE(AD163:AL163,1)+LARGE(AD163:AL163,2)+LARGE(AD163:AL163,3)+LARGE(AD163:AL163,4)+LARGE(AD163:AL163,5)+LARGE(AD163:AL163,6)</f>
        <v>37</v>
      </c>
      <c r="Z163" s="61">
        <f>+A163</f>
        <v>37</v>
      </c>
      <c r="AA163" s="89">
        <f t="shared" si="144"/>
        <v>4</v>
      </c>
      <c r="AB163" s="62">
        <f t="shared" si="145"/>
        <v>13</v>
      </c>
      <c r="AC163" s="46"/>
      <c r="AD163" s="63">
        <f t="shared" si="137"/>
        <v>0</v>
      </c>
      <c r="AE163" s="63">
        <f t="shared" si="138"/>
        <v>0</v>
      </c>
      <c r="AF163" s="63">
        <f t="shared" si="139"/>
        <v>0</v>
      </c>
      <c r="AG163" s="63">
        <f t="shared" si="140"/>
        <v>0</v>
      </c>
      <c r="AH163" s="63">
        <f t="shared" si="141"/>
        <v>37</v>
      </c>
      <c r="AI163" s="63">
        <f t="shared" si="142"/>
        <v>0</v>
      </c>
      <c r="AJ163" s="63">
        <f t="shared" si="143"/>
        <v>0</v>
      </c>
      <c r="AK163" s="34">
        <f t="shared" si="126"/>
        <v>0</v>
      </c>
      <c r="AL163" s="34">
        <f t="shared" si="127"/>
        <v>0</v>
      </c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</row>
    <row r="164" spans="1:57" ht="15.75" customHeight="1">
      <c r="A164" s="56">
        <v>38</v>
      </c>
      <c r="B164" s="57" t="s">
        <v>247</v>
      </c>
      <c r="C164" s="57" t="s">
        <v>275</v>
      </c>
      <c r="D164" s="92">
        <v>10833</v>
      </c>
      <c r="E164" s="58">
        <v>2012</v>
      </c>
      <c r="F164" s="59" t="s">
        <v>206</v>
      </c>
      <c r="G164" s="60"/>
      <c r="H164" s="60">
        <f>IF(G164=0,0,IF(G164=1,100,IF(G164=2,80,IF(G164=3,65,IF(G164=4,55,IF(G164=5,50,IF(G164=6,45,IF(G164=7,43,50-G164))))))))</f>
        <v>0</v>
      </c>
      <c r="I164" s="60">
        <v>13</v>
      </c>
      <c r="J164" s="60">
        <f>IF(I164=0,0,IF(I164=1,100,IF(I164=2,80,IF(I164=3,65,IF(I164=4,55,IF(I164=5,50,IF(I164=6,45,IF(I164=7,43,50-I164))))))))</f>
        <v>37</v>
      </c>
      <c r="K164" s="60"/>
      <c r="L164" s="60">
        <f>IF(K164=0,0,IF(K164=1,100,IF(K164=2,80,IF(K164=3,65,IF(K164=4,55,IF(K164=5,50,IF(K164=6,45,IF(K164=7,43,50-K164))))))))</f>
        <v>0</v>
      </c>
      <c r="M164" s="60"/>
      <c r="N164" s="60">
        <f>IF(M164=0,0,IF(M164=1,100,IF(M164=2,80,IF(M164=3,65,IF(M164=4,55,IF(M164=5,50,IF(M164=6,45,IF(M164=7,43,50-M164))))))))</f>
        <v>0</v>
      </c>
      <c r="O164" s="60"/>
      <c r="P164" s="60">
        <f>IF(O164=0,0,IF(O164=1,100,IF(O164=2,80,IF(O164=3,65,IF(O164=4,55,IF(O164=5,50,IF(O164=6,45,IF(O164=7,43,50-O164))))))))</f>
        <v>0</v>
      </c>
      <c r="Q164" s="60"/>
      <c r="R164" s="60">
        <f>IF(Q164=0,0,IF(Q164=1,100,IF(Q164=2,80,IF(Q164=3,65,IF(Q164=4,55,IF(Q164=5,50,IF(Q164=6,45,IF(Q164=7,43,50-Q164))))))))</f>
        <v>0</v>
      </c>
      <c r="S164" s="60"/>
      <c r="T164" s="60">
        <f>IF(S164=0,0,IF(S164=1,100,IF(S164=2,80,IF(S164=3,65,IF(S164=4,55,IF(S164=5,50,IF(S164=6,45,IF(S164=7,43,50-S164))))))))</f>
        <v>0</v>
      </c>
      <c r="U164" s="60"/>
      <c r="V164" s="60"/>
      <c r="W164" s="60"/>
      <c r="X164" s="60"/>
      <c r="Y164" s="61">
        <f>LARGE(AD164:AL164,1)+LARGE(AD164:AL164,2)+LARGE(AD164:AL164,3)+LARGE(AD164:AL164,4)+LARGE(AD164:AL164,5)+LARGE(AD164:AL164,6)</f>
        <v>37</v>
      </c>
      <c r="Z164" s="61">
        <f>+A164</f>
        <v>38</v>
      </c>
      <c r="AA164" s="89">
        <f t="shared" si="144"/>
        <v>4</v>
      </c>
      <c r="AB164" s="62">
        <f t="shared" si="145"/>
        <v>13</v>
      </c>
      <c r="AC164" s="46"/>
      <c r="AD164" s="63">
        <f t="shared" si="137"/>
        <v>0</v>
      </c>
      <c r="AE164" s="63">
        <f t="shared" si="138"/>
        <v>37</v>
      </c>
      <c r="AF164" s="63">
        <f t="shared" si="139"/>
        <v>0</v>
      </c>
      <c r="AG164" s="63">
        <f t="shared" si="140"/>
        <v>0</v>
      </c>
      <c r="AH164" s="63">
        <f t="shared" si="141"/>
        <v>0</v>
      </c>
      <c r="AI164" s="63">
        <f t="shared" si="142"/>
        <v>0</v>
      </c>
      <c r="AJ164" s="63">
        <f t="shared" si="143"/>
        <v>0</v>
      </c>
      <c r="AK164" s="34">
        <f t="shared" si="126"/>
        <v>0</v>
      </c>
      <c r="AL164" s="34">
        <f t="shared" si="127"/>
        <v>0</v>
      </c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</row>
    <row r="165" spans="1:57" ht="15.75" customHeight="1">
      <c r="A165" s="56">
        <v>39</v>
      </c>
      <c r="B165" s="57" t="s">
        <v>242</v>
      </c>
      <c r="C165" s="57" t="s">
        <v>270</v>
      </c>
      <c r="D165" s="92">
        <v>10689</v>
      </c>
      <c r="E165" s="58">
        <v>2012</v>
      </c>
      <c r="F165" s="59" t="s">
        <v>50</v>
      </c>
      <c r="G165" s="60"/>
      <c r="H165" s="60">
        <f>IF(G165=0,0,IF(G165=1,100,IF(G165=2,80,IF(G165=3,65,IF(G165=4,55,IF(G165=5,50,IF(G165=6,45,IF(G165=7,43,50-G165))))))))</f>
        <v>0</v>
      </c>
      <c r="I165" s="60">
        <v>15</v>
      </c>
      <c r="J165" s="60">
        <f>IF(I165=0,0,IF(I165=1,100,IF(I165=2,80,IF(I165=3,65,IF(I165=4,55,IF(I165=5,50,IF(I165=6,45,IF(I165=7,43,50-I165))))))))</f>
        <v>35</v>
      </c>
      <c r="K165" s="60"/>
      <c r="L165" s="60">
        <f>IF(K165=0,0,IF(K165=1,100,IF(K165=2,80,IF(K165=3,65,IF(K165=4,55,IF(K165=5,50,IF(K165=6,45,IF(K165=7,43,50-K165))))))))</f>
        <v>0</v>
      </c>
      <c r="M165" s="60"/>
      <c r="N165" s="60">
        <f>IF(M165=0,0,IF(M165=1,100,IF(M165=2,80,IF(M165=3,65,IF(M165=4,55,IF(M165=5,50,IF(M165=6,45,IF(M165=7,43,50-M165))))))))</f>
        <v>0</v>
      </c>
      <c r="O165" s="60"/>
      <c r="P165" s="60">
        <f>IF(O165=0,0,IF(O165=1,100,IF(O165=2,80,IF(O165=3,65,IF(O165=4,55,IF(O165=5,50,IF(O165=6,45,IF(O165=7,43,50-O165))))))))</f>
        <v>0</v>
      </c>
      <c r="Q165" s="60"/>
      <c r="R165" s="60">
        <f>IF(Q165=0,0,IF(Q165=1,100,IF(Q165=2,80,IF(Q165=3,65,IF(Q165=4,55,IF(Q165=5,50,IF(Q165=6,45,IF(Q165=7,43,50-Q165))))))))</f>
        <v>0</v>
      </c>
      <c r="S165" s="60"/>
      <c r="T165" s="60">
        <f>IF(S165=0,0,IF(S165=1,100,IF(S165=2,80,IF(S165=3,65,IF(S165=4,55,IF(S165=5,50,IF(S165=6,45,IF(S165=7,43,50-S165))))))))</f>
        <v>0</v>
      </c>
      <c r="U165" s="60"/>
      <c r="V165" s="60"/>
      <c r="W165" s="60"/>
      <c r="X165" s="60"/>
      <c r="Y165" s="61">
        <f>LARGE(AD165:AL165,1)+LARGE(AD165:AL165,2)+LARGE(AD165:AL165,3)+LARGE(AD165:AL165,4)+LARGE(AD165:AL165,5)+LARGE(AD165:AL165,6)</f>
        <v>35</v>
      </c>
      <c r="Z165" s="61">
        <f>+A165</f>
        <v>39</v>
      </c>
      <c r="AA165" s="89">
        <f t="shared" si="144"/>
        <v>4</v>
      </c>
      <c r="AB165" s="62">
        <f t="shared" si="145"/>
        <v>15</v>
      </c>
      <c r="AC165" s="46"/>
      <c r="AD165" s="63">
        <f t="shared" si="137"/>
        <v>0</v>
      </c>
      <c r="AE165" s="63">
        <f t="shared" si="138"/>
        <v>35</v>
      </c>
      <c r="AF165" s="63">
        <f t="shared" si="139"/>
        <v>0</v>
      </c>
      <c r="AG165" s="63">
        <f t="shared" si="140"/>
        <v>0</v>
      </c>
      <c r="AH165" s="63">
        <f t="shared" si="141"/>
        <v>0</v>
      </c>
      <c r="AI165" s="63">
        <f t="shared" si="142"/>
        <v>0</v>
      </c>
      <c r="AJ165" s="63">
        <f t="shared" si="143"/>
        <v>0</v>
      </c>
      <c r="AK165" s="34">
        <f t="shared" si="126"/>
        <v>0</v>
      </c>
      <c r="AL165" s="34">
        <f t="shared" si="127"/>
        <v>0</v>
      </c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</row>
    <row r="166" spans="1:57" ht="15.75" customHeight="1">
      <c r="A166" s="56">
        <v>40</v>
      </c>
      <c r="B166" s="57" t="s">
        <v>461</v>
      </c>
      <c r="C166" s="57" t="s">
        <v>462</v>
      </c>
      <c r="D166" s="92">
        <v>9797</v>
      </c>
      <c r="E166" s="58">
        <v>2012</v>
      </c>
      <c r="F166" s="59" t="s">
        <v>463</v>
      </c>
      <c r="G166" s="60"/>
      <c r="H166" s="60">
        <f>IF(G166=0,0,IF(G166=1,100,IF(G166=2,80,IF(G166=3,65,IF(G166=4,55,IF(G166=5,50,IF(G166=6,45,IF(G166=7,43,50-G166))))))))</f>
        <v>0</v>
      </c>
      <c r="I166" s="60"/>
      <c r="J166" s="60">
        <f>IF(I166=0,0,IF(I166=1,100,IF(I166=2,80,IF(I166=3,65,IF(I166=4,55,IF(I166=5,50,IF(I166=6,45,IF(I166=7,43,50-I166))))))))</f>
        <v>0</v>
      </c>
      <c r="K166" s="60"/>
      <c r="L166" s="60">
        <f>IF(K166=0,0,IF(K166=1,100,IF(K166=2,80,IF(K166=3,65,IF(K166=4,55,IF(K166=5,50,IF(K166=6,45,IF(K166=7,43,50-K166))))))))</f>
        <v>0</v>
      </c>
      <c r="M166" s="60"/>
      <c r="N166" s="60">
        <f>IF(M166=0,0,IF(M166=1,100,IF(M166=2,80,IF(M166=3,65,IF(M166=4,55,IF(M166=5,50,IF(M166=6,45,IF(M166=7,43,50-M166))))))))</f>
        <v>0</v>
      </c>
      <c r="O166" s="60">
        <v>17</v>
      </c>
      <c r="P166" s="60">
        <f>IF(O166=0,0,IF(O166=1,100,IF(O166=2,80,IF(O166=3,65,IF(O166=4,55,IF(O166=5,50,IF(O166=6,45,IF(O166=7,43,50-O166))))))))</f>
        <v>33</v>
      </c>
      <c r="Q166" s="60"/>
      <c r="R166" s="60">
        <f>IF(Q166=0,0,IF(Q166=1,100,IF(Q166=2,80,IF(Q166=3,65,IF(Q166=4,55,IF(Q166=5,50,IF(Q166=6,45,IF(Q166=7,43,50-Q166))))))))</f>
        <v>0</v>
      </c>
      <c r="S166" s="60"/>
      <c r="T166" s="60">
        <f>IF(S166=0,0,IF(S166=1,100,IF(S166=2,80,IF(S166=3,65,IF(S166=4,55,IF(S166=5,50,IF(S166=6,45,IF(S166=7,43,50-S166))))))))</f>
        <v>0</v>
      </c>
      <c r="U166" s="60"/>
      <c r="V166" s="60"/>
      <c r="W166" s="60"/>
      <c r="X166" s="60"/>
      <c r="Y166" s="61">
        <f>LARGE(AD166:AL166,1)+LARGE(AD166:AL166,2)+LARGE(AD166:AL166,3)+LARGE(AD166:AL166,4)+LARGE(AD166:AL166,5)+LARGE(AD166:AL166,6)</f>
        <v>33</v>
      </c>
      <c r="Z166" s="61">
        <f>+A166</f>
        <v>40</v>
      </c>
      <c r="AA166" s="89">
        <f t="shared" si="144"/>
        <v>4</v>
      </c>
      <c r="AB166" s="62">
        <f t="shared" si="145"/>
        <v>17</v>
      </c>
      <c r="AC166" s="46"/>
      <c r="AD166" s="63">
        <f t="shared" si="137"/>
        <v>0</v>
      </c>
      <c r="AE166" s="63">
        <f t="shared" si="138"/>
        <v>0</v>
      </c>
      <c r="AF166" s="63">
        <f t="shared" si="139"/>
        <v>0</v>
      </c>
      <c r="AG166" s="63">
        <f t="shared" si="140"/>
        <v>0</v>
      </c>
      <c r="AH166" s="63">
        <f t="shared" si="141"/>
        <v>33</v>
      </c>
      <c r="AI166" s="63">
        <f t="shared" si="142"/>
        <v>0</v>
      </c>
      <c r="AJ166" s="63">
        <f t="shared" si="143"/>
        <v>0</v>
      </c>
      <c r="AK166" s="34">
        <f t="shared" si="126"/>
        <v>0</v>
      </c>
      <c r="AL166" s="34">
        <f t="shared" si="127"/>
        <v>0</v>
      </c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</row>
    <row r="167" spans="1:57" ht="15.75" customHeight="1">
      <c r="A167" s="56">
        <v>41</v>
      </c>
      <c r="B167" s="57" t="s">
        <v>167</v>
      </c>
      <c r="C167" s="57" t="s">
        <v>433</v>
      </c>
      <c r="D167" s="92">
        <v>10712</v>
      </c>
      <c r="E167" s="58">
        <v>2012</v>
      </c>
      <c r="F167" s="59" t="s">
        <v>208</v>
      </c>
      <c r="G167" s="60"/>
      <c r="H167" s="60">
        <f>IF(G167=0,0,IF(G167=1,100,IF(G167=2,80,IF(G167=3,65,IF(G167=4,55,IF(G167=5,50,IF(G167=6,45,IF(G167=7,43,50-G167))))))))</f>
        <v>0</v>
      </c>
      <c r="I167" s="60"/>
      <c r="J167" s="60">
        <f>IF(I167=0,0,IF(I167=1,100,IF(I167=2,80,IF(I167=3,65,IF(I167=4,55,IF(I167=5,50,IF(I167=6,45,IF(I167=7,43,50-I167))))))))</f>
        <v>0</v>
      </c>
      <c r="K167" s="60"/>
      <c r="L167" s="60">
        <f>IF(K167=0,0,IF(K167=1,100,IF(K167=2,80,IF(K167=3,65,IF(K167=4,55,IF(K167=5,50,IF(K167=6,45,IF(K167=7,43,50-K167))))))))</f>
        <v>0</v>
      </c>
      <c r="M167" s="60">
        <v>17</v>
      </c>
      <c r="N167" s="60">
        <f>IF(M167=0,0,IF(M167=1,100,IF(M167=2,80,IF(M167=3,65,IF(M167=4,55,IF(M167=5,50,IF(M167=6,45,IF(M167=7,43,50-M167))))))))</f>
        <v>33</v>
      </c>
      <c r="O167" s="60"/>
      <c r="P167" s="60">
        <f>IF(O167=0,0,IF(O167=1,100,IF(O167=2,80,IF(O167=3,65,IF(O167=4,55,IF(O167=5,50,IF(O167=6,45,IF(O167=7,43,50-O167))))))))</f>
        <v>0</v>
      </c>
      <c r="Q167" s="60"/>
      <c r="R167" s="60">
        <f>IF(Q167=0,0,IF(Q167=1,100,IF(Q167=2,80,IF(Q167=3,65,IF(Q167=4,55,IF(Q167=5,50,IF(Q167=6,45,IF(Q167=7,43,50-Q167))))))))</f>
        <v>0</v>
      </c>
      <c r="S167" s="60"/>
      <c r="T167" s="60">
        <f>IF(S167=0,0,IF(S167=1,100,IF(S167=2,80,IF(S167=3,65,IF(S167=4,55,IF(S167=5,50,IF(S167=6,45,IF(S167=7,43,50-S167))))))))</f>
        <v>0</v>
      </c>
      <c r="U167" s="60"/>
      <c r="V167" s="60"/>
      <c r="W167" s="60"/>
      <c r="X167" s="60"/>
      <c r="Y167" s="61">
        <f>LARGE(AD167:AL167,1)+LARGE(AD167:AL167,2)+LARGE(AD167:AL167,3)+LARGE(AD167:AL167,4)+LARGE(AD167:AL167,5)+LARGE(AD167:AL167,6)</f>
        <v>33</v>
      </c>
      <c r="Z167" s="61">
        <f>+A167</f>
        <v>41</v>
      </c>
      <c r="AA167" s="89">
        <f t="shared" si="144"/>
        <v>4</v>
      </c>
      <c r="AB167" s="62">
        <f t="shared" si="145"/>
        <v>17</v>
      </c>
      <c r="AC167" s="46"/>
      <c r="AD167" s="63">
        <f t="shared" si="137"/>
        <v>0</v>
      </c>
      <c r="AE167" s="63">
        <f t="shared" si="138"/>
        <v>0</v>
      </c>
      <c r="AF167" s="63">
        <f t="shared" si="139"/>
        <v>0</v>
      </c>
      <c r="AG167" s="63">
        <f t="shared" si="140"/>
        <v>33</v>
      </c>
      <c r="AH167" s="63">
        <f t="shared" si="141"/>
        <v>0</v>
      </c>
      <c r="AI167" s="63">
        <f t="shared" si="142"/>
        <v>0</v>
      </c>
      <c r="AJ167" s="63">
        <f t="shared" si="143"/>
        <v>0</v>
      </c>
      <c r="AK167" s="34">
        <f t="shared" si="126"/>
        <v>0</v>
      </c>
      <c r="AL167" s="34">
        <f t="shared" si="127"/>
        <v>0</v>
      </c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</row>
    <row r="168" spans="1:57" ht="15.75" customHeight="1">
      <c r="A168" s="56">
        <v>42</v>
      </c>
      <c r="B168" s="57" t="s">
        <v>428</v>
      </c>
      <c r="C168" s="57" t="s">
        <v>429</v>
      </c>
      <c r="D168" s="92">
        <v>10282</v>
      </c>
      <c r="E168" s="58">
        <v>2012</v>
      </c>
      <c r="F168" s="59" t="s">
        <v>46</v>
      </c>
      <c r="G168" s="60"/>
      <c r="H168" s="60">
        <f>IF(G168=0,0,IF(G168=1,100,IF(G168=2,80,IF(G168=3,65,IF(G168=4,55,IF(G168=5,50,IF(G168=6,45,IF(G168=7,43,50-G168))))))))</f>
        <v>0</v>
      </c>
      <c r="I168" s="60"/>
      <c r="J168" s="60">
        <f>IF(I168=0,0,IF(I168=1,100,IF(I168=2,80,IF(I168=3,65,IF(I168=4,55,IF(I168=5,50,IF(I168=6,45,IF(I168=7,43,50-I168))))))))</f>
        <v>0</v>
      </c>
      <c r="K168" s="60"/>
      <c r="L168" s="60">
        <f>IF(K168=0,0,IF(K168=1,100,IF(K168=2,80,IF(K168=3,65,IF(K168=4,55,IF(K168=5,50,IF(K168=6,45,IF(K168=7,43,50-K168))))))))</f>
        <v>0</v>
      </c>
      <c r="M168" s="60">
        <v>19</v>
      </c>
      <c r="N168" s="60">
        <f>IF(M168=0,0,IF(M168=1,100,IF(M168=2,80,IF(M168=3,65,IF(M168=4,55,IF(M168=5,50,IF(M168=6,45,IF(M168=7,43,50-M168))))))))</f>
        <v>31</v>
      </c>
      <c r="O168" s="60"/>
      <c r="P168" s="60">
        <f>IF(O168=0,0,IF(O168=1,100,IF(O168=2,80,IF(O168=3,65,IF(O168=4,55,IF(O168=5,50,IF(O168=6,45,IF(O168=7,43,50-O168))))))))</f>
        <v>0</v>
      </c>
      <c r="Q168" s="60"/>
      <c r="R168" s="60">
        <f>IF(Q168=0,0,IF(Q168=1,100,IF(Q168=2,80,IF(Q168=3,65,IF(Q168=4,55,IF(Q168=5,50,IF(Q168=6,45,IF(Q168=7,43,50-Q168))))))))</f>
        <v>0</v>
      </c>
      <c r="S168" s="60"/>
      <c r="T168" s="60">
        <f>IF(S168=0,0,IF(S168=1,100,IF(S168=2,80,IF(S168=3,65,IF(S168=4,55,IF(S168=5,50,IF(S168=6,45,IF(S168=7,43,50-S168))))))))</f>
        <v>0</v>
      </c>
      <c r="U168" s="60"/>
      <c r="V168" s="60"/>
      <c r="W168" s="60"/>
      <c r="X168" s="60"/>
      <c r="Y168" s="61">
        <f>LARGE(AD168:AL168,1)+LARGE(AD168:AL168,2)+LARGE(AD168:AL168,3)+LARGE(AD168:AL168,4)+LARGE(AD168:AL168,5)+LARGE(AD168:AL168,6)</f>
        <v>31</v>
      </c>
      <c r="Z168" s="61">
        <f>+A168</f>
        <v>42</v>
      </c>
      <c r="AA168" s="89">
        <f t="shared" si="144"/>
        <v>4</v>
      </c>
      <c r="AB168" s="62">
        <f t="shared" si="145"/>
        <v>19</v>
      </c>
      <c r="AC168" s="46"/>
      <c r="AD168" s="63">
        <f t="shared" si="137"/>
        <v>0</v>
      </c>
      <c r="AE168" s="63">
        <f t="shared" si="138"/>
        <v>0</v>
      </c>
      <c r="AF168" s="63">
        <f t="shared" si="139"/>
        <v>0</v>
      </c>
      <c r="AG168" s="63">
        <f t="shared" si="140"/>
        <v>31</v>
      </c>
      <c r="AH168" s="63">
        <f t="shared" si="141"/>
        <v>0</v>
      </c>
      <c r="AI168" s="63">
        <f t="shared" si="142"/>
        <v>0</v>
      </c>
      <c r="AJ168" s="63">
        <f t="shared" si="143"/>
        <v>0</v>
      </c>
      <c r="AK168" s="34">
        <f t="shared" si="126"/>
        <v>0</v>
      </c>
      <c r="AL168" s="34">
        <f t="shared" si="127"/>
        <v>0</v>
      </c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</row>
    <row r="169" spans="1:57" ht="15.75" customHeight="1">
      <c r="A169" s="56">
        <v>43</v>
      </c>
      <c r="B169" s="57" t="s">
        <v>258</v>
      </c>
      <c r="C169" s="57" t="s">
        <v>285</v>
      </c>
      <c r="D169" s="92">
        <v>10480</v>
      </c>
      <c r="E169" s="58">
        <v>2012</v>
      </c>
      <c r="F169" s="59" t="s">
        <v>151</v>
      </c>
      <c r="G169" s="60"/>
      <c r="H169" s="60">
        <f>IF(G169=0,0,IF(G169=1,100,IF(G169=2,80,IF(G169=3,65,IF(G169=4,55,IF(G169=5,50,IF(G169=6,45,IF(G169=7,43,50-G169))))))))</f>
        <v>0</v>
      </c>
      <c r="I169" s="60">
        <v>19</v>
      </c>
      <c r="J169" s="60">
        <f>IF(I169=0,0,IF(I169=1,100,IF(I169=2,80,IF(I169=3,65,IF(I169=4,55,IF(I169=5,50,IF(I169=6,45,IF(I169=7,43,50-I169))))))))</f>
        <v>31</v>
      </c>
      <c r="K169" s="60"/>
      <c r="L169" s="60">
        <f>IF(K169=0,0,IF(K169=1,100,IF(K169=2,80,IF(K169=3,65,IF(K169=4,55,IF(K169=5,50,IF(K169=6,45,IF(K169=7,43,50-K169))))))))</f>
        <v>0</v>
      </c>
      <c r="M169" s="60"/>
      <c r="N169" s="60">
        <f>IF(M169=0,0,IF(M169=1,100,IF(M169=2,80,IF(M169=3,65,IF(M169=4,55,IF(M169=5,50,IF(M169=6,45,IF(M169=7,43,50-M169))))))))</f>
        <v>0</v>
      </c>
      <c r="O169" s="60"/>
      <c r="P169" s="60">
        <f>IF(O169=0,0,IF(O169=1,100,IF(O169=2,80,IF(O169=3,65,IF(O169=4,55,IF(O169=5,50,IF(O169=6,45,IF(O169=7,43,50-O169))))))))</f>
        <v>0</v>
      </c>
      <c r="Q169" s="60"/>
      <c r="R169" s="60">
        <f>IF(Q169=0,0,IF(Q169=1,100,IF(Q169=2,80,IF(Q169=3,65,IF(Q169=4,55,IF(Q169=5,50,IF(Q169=6,45,IF(Q169=7,43,50-Q169))))))))</f>
        <v>0</v>
      </c>
      <c r="S169" s="60"/>
      <c r="T169" s="60">
        <f>IF(S169=0,0,IF(S169=1,100,IF(S169=2,80,IF(S169=3,65,IF(S169=4,55,IF(S169=5,50,IF(S169=6,45,IF(S169=7,43,50-S169))))))))</f>
        <v>0</v>
      </c>
      <c r="U169" s="60"/>
      <c r="V169" s="60"/>
      <c r="W169" s="60"/>
      <c r="X169" s="60"/>
      <c r="Y169" s="61">
        <f>LARGE(AD169:AL169,1)+LARGE(AD169:AL169,2)+LARGE(AD169:AL169,3)+LARGE(AD169:AL169,4)+LARGE(AD169:AL169,5)+LARGE(AD169:AL169,6)</f>
        <v>31</v>
      </c>
      <c r="Z169" s="61">
        <f>+A169</f>
        <v>43</v>
      </c>
      <c r="AA169" s="89">
        <f t="shared" si="144"/>
        <v>4</v>
      </c>
      <c r="AB169" s="62">
        <f t="shared" si="145"/>
        <v>19</v>
      </c>
      <c r="AC169" s="46"/>
      <c r="AD169" s="63">
        <f t="shared" si="137"/>
        <v>0</v>
      </c>
      <c r="AE169" s="63">
        <f t="shared" si="138"/>
        <v>31</v>
      </c>
      <c r="AF169" s="63">
        <f t="shared" si="139"/>
        <v>0</v>
      </c>
      <c r="AG169" s="63">
        <f t="shared" si="140"/>
        <v>0</v>
      </c>
      <c r="AH169" s="63">
        <f t="shared" si="141"/>
        <v>0</v>
      </c>
      <c r="AI169" s="63">
        <f t="shared" si="142"/>
        <v>0</v>
      </c>
      <c r="AJ169" s="63">
        <f t="shared" si="143"/>
        <v>0</v>
      </c>
      <c r="AK169" s="34">
        <f t="shared" si="126"/>
        <v>0</v>
      </c>
      <c r="AL169" s="34">
        <f t="shared" si="127"/>
        <v>0</v>
      </c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</row>
    <row r="170" spans="1:57" ht="15.75" customHeight="1">
      <c r="A170" s="56">
        <v>44</v>
      </c>
      <c r="B170" s="57" t="s">
        <v>243</v>
      </c>
      <c r="C170" s="57" t="s">
        <v>271</v>
      </c>
      <c r="D170" s="92">
        <v>10834</v>
      </c>
      <c r="E170" s="58">
        <v>2013</v>
      </c>
      <c r="F170" s="59" t="s">
        <v>50</v>
      </c>
      <c r="G170" s="60"/>
      <c r="H170" s="60">
        <f>IF(G170=0,0,IF(G170=1,100,IF(G170=2,80,IF(G170=3,65,IF(G170=4,55,IF(G170=5,50,IF(G170=6,45,IF(G170=7,43,50-G170))))))))</f>
        <v>0</v>
      </c>
      <c r="I170" s="60">
        <v>20</v>
      </c>
      <c r="J170" s="60">
        <f>IF(I170=0,0,IF(I170=1,100,IF(I170=2,80,IF(I170=3,65,IF(I170=4,55,IF(I170=5,50,IF(I170=6,45,IF(I170=7,43,50-I170))))))))</f>
        <v>30</v>
      </c>
      <c r="K170" s="60"/>
      <c r="L170" s="60">
        <f>IF(K170=0,0,IF(K170=1,100,IF(K170=2,80,IF(K170=3,65,IF(K170=4,55,IF(K170=5,50,IF(K170=6,45,IF(K170=7,43,50-K170))))))))</f>
        <v>0</v>
      </c>
      <c r="M170" s="60"/>
      <c r="N170" s="60">
        <f>IF(M170=0,0,IF(M170=1,100,IF(M170=2,80,IF(M170=3,65,IF(M170=4,55,IF(M170=5,50,IF(M170=6,45,IF(M170=7,43,50-M170))))))))</f>
        <v>0</v>
      </c>
      <c r="O170" s="60"/>
      <c r="P170" s="60">
        <f>IF(O170=0,0,IF(O170=1,100,IF(O170=2,80,IF(O170=3,65,IF(O170=4,55,IF(O170=5,50,IF(O170=6,45,IF(O170=7,43,50-O170))))))))</f>
        <v>0</v>
      </c>
      <c r="Q170" s="60"/>
      <c r="R170" s="60">
        <f>IF(Q170=0,0,IF(Q170=1,100,IF(Q170=2,80,IF(Q170=3,65,IF(Q170=4,55,IF(Q170=5,50,IF(Q170=6,45,IF(Q170=7,43,50-Q170))))))))</f>
        <v>0</v>
      </c>
      <c r="S170" s="60"/>
      <c r="T170" s="60">
        <f>IF(S170=0,0,IF(S170=1,100,IF(S170=2,80,IF(S170=3,65,IF(S170=4,55,IF(S170=5,50,IF(S170=6,45,IF(S170=7,43,50-S170))))))))</f>
        <v>0</v>
      </c>
      <c r="U170" s="60"/>
      <c r="V170" s="60"/>
      <c r="W170" s="60"/>
      <c r="X170" s="60"/>
      <c r="Y170" s="61">
        <f>LARGE(AD170:AL170,1)+LARGE(AD170:AL170,2)+LARGE(AD170:AL170,3)+LARGE(AD170:AL170,4)+LARGE(AD170:AL170,5)+LARGE(AD170:AL170,6)</f>
        <v>30</v>
      </c>
      <c r="Z170" s="61">
        <f>+A170</f>
        <v>44</v>
      </c>
      <c r="AA170" s="89">
        <f t="shared" si="144"/>
        <v>4</v>
      </c>
      <c r="AB170" s="62">
        <f t="shared" si="145"/>
        <v>20</v>
      </c>
      <c r="AC170" s="46"/>
      <c r="AD170" s="63">
        <f t="shared" si="137"/>
        <v>0</v>
      </c>
      <c r="AE170" s="63">
        <f t="shared" si="138"/>
        <v>30</v>
      </c>
      <c r="AF170" s="63">
        <f t="shared" si="139"/>
        <v>0</v>
      </c>
      <c r="AG170" s="63">
        <f t="shared" si="140"/>
        <v>0</v>
      </c>
      <c r="AH170" s="63">
        <f t="shared" si="141"/>
        <v>0</v>
      </c>
      <c r="AI170" s="63">
        <f t="shared" si="142"/>
        <v>0</v>
      </c>
      <c r="AJ170" s="63">
        <f t="shared" si="143"/>
        <v>0</v>
      </c>
      <c r="AK170" s="34">
        <f t="shared" ref="AK170:AK239" si="146">V170</f>
        <v>0</v>
      </c>
      <c r="AL170" s="34">
        <f t="shared" ref="AL170:AL239" si="147">X170</f>
        <v>0</v>
      </c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</row>
    <row r="171" spans="1:57" ht="15.75" customHeight="1">
      <c r="A171" s="56">
        <v>45</v>
      </c>
      <c r="B171" s="57" t="s">
        <v>375</v>
      </c>
      <c r="C171" s="57" t="s">
        <v>376</v>
      </c>
      <c r="D171" s="92">
        <v>10870</v>
      </c>
      <c r="E171" s="58">
        <v>2012</v>
      </c>
      <c r="F171" s="59" t="s">
        <v>81</v>
      </c>
      <c r="G171" s="60"/>
      <c r="H171" s="60">
        <f>IF(G171=0,0,IF(G171=1,100,IF(G171=2,80,IF(G171=3,65,IF(G171=4,55,IF(G171=5,50,IF(G171=6,45,IF(G171=7,43,50-G171))))))))</f>
        <v>0</v>
      </c>
      <c r="I171" s="60"/>
      <c r="J171" s="60">
        <f>IF(I171=0,0,IF(I171=1,100,IF(I171=2,80,IF(I171=3,65,IF(I171=4,55,IF(I171=5,50,IF(I171=6,45,IF(I171=7,43,50-I171))))))))</f>
        <v>0</v>
      </c>
      <c r="K171" s="60">
        <v>21</v>
      </c>
      <c r="L171" s="60">
        <f>IF(K171=0,0,IF(K171=1,100,IF(K171=2,80,IF(K171=3,65,IF(K171=4,55,IF(K171=5,50,IF(K171=6,45,IF(K171=7,43,50-K171))))))))</f>
        <v>29</v>
      </c>
      <c r="M171" s="60"/>
      <c r="N171" s="60">
        <f>IF(M171=0,0,IF(M171=1,100,IF(M171=2,80,IF(M171=3,65,IF(M171=4,55,IF(M171=5,50,IF(M171=6,45,IF(M171=7,43,50-M171))))))))</f>
        <v>0</v>
      </c>
      <c r="O171" s="60"/>
      <c r="P171" s="60">
        <f>IF(O171=0,0,IF(O171=1,100,IF(O171=2,80,IF(O171=3,65,IF(O171=4,55,IF(O171=5,50,IF(O171=6,45,IF(O171=7,43,50-O171))))))))</f>
        <v>0</v>
      </c>
      <c r="Q171" s="60"/>
      <c r="R171" s="60">
        <f>IF(Q171=0,0,IF(Q171=1,100,IF(Q171=2,80,IF(Q171=3,65,IF(Q171=4,55,IF(Q171=5,50,IF(Q171=6,45,IF(Q171=7,43,50-Q171))))))))</f>
        <v>0</v>
      </c>
      <c r="S171" s="60"/>
      <c r="T171" s="60">
        <f>IF(S171=0,0,IF(S171=1,100,IF(S171=2,80,IF(S171=3,65,IF(S171=4,55,IF(S171=5,50,IF(S171=6,45,IF(S171=7,43,50-S171))))))))</f>
        <v>0</v>
      </c>
      <c r="U171" s="60"/>
      <c r="V171" s="60"/>
      <c r="W171" s="60"/>
      <c r="X171" s="60"/>
      <c r="Y171" s="61">
        <f>LARGE(AD171:AL171,1)+LARGE(AD171:AL171,2)+LARGE(AD171:AL171,3)+LARGE(AD171:AL171,4)+LARGE(AD171:AL171,5)+LARGE(AD171:AL171,6)</f>
        <v>29</v>
      </c>
      <c r="Z171" s="61">
        <f>+A171</f>
        <v>45</v>
      </c>
      <c r="AA171" s="89">
        <f t="shared" si="144"/>
        <v>4</v>
      </c>
      <c r="AB171" s="62">
        <f t="shared" si="145"/>
        <v>21</v>
      </c>
      <c r="AC171" s="46"/>
      <c r="AD171" s="63">
        <f t="shared" si="137"/>
        <v>0</v>
      </c>
      <c r="AE171" s="63">
        <f t="shared" si="138"/>
        <v>0</v>
      </c>
      <c r="AF171" s="63">
        <f t="shared" si="139"/>
        <v>29</v>
      </c>
      <c r="AG171" s="63">
        <f t="shared" si="140"/>
        <v>0</v>
      </c>
      <c r="AH171" s="63">
        <f t="shared" si="141"/>
        <v>0</v>
      </c>
      <c r="AI171" s="63">
        <f t="shared" si="142"/>
        <v>0</v>
      </c>
      <c r="AJ171" s="63">
        <f t="shared" si="143"/>
        <v>0</v>
      </c>
      <c r="AK171" s="34">
        <f t="shared" si="146"/>
        <v>0</v>
      </c>
      <c r="AL171" s="34">
        <f t="shared" si="147"/>
        <v>0</v>
      </c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</row>
    <row r="172" spans="1:57" ht="15.75" customHeight="1">
      <c r="A172" s="56">
        <v>46</v>
      </c>
      <c r="B172" s="57" t="s">
        <v>467</v>
      </c>
      <c r="C172" s="57" t="s">
        <v>468</v>
      </c>
      <c r="D172" s="92">
        <v>10727</v>
      </c>
      <c r="E172" s="58">
        <v>2013</v>
      </c>
      <c r="F172" s="59" t="s">
        <v>76</v>
      </c>
      <c r="G172" s="60"/>
      <c r="H172" s="60">
        <f>IF(G172=0,0,IF(G172=1,100,IF(G172=2,80,IF(G172=3,65,IF(G172=4,55,IF(G172=5,50,IF(G172=6,45,IF(G172=7,43,50-G172))))))))</f>
        <v>0</v>
      </c>
      <c r="I172" s="60"/>
      <c r="J172" s="60">
        <f>IF(I172=0,0,IF(I172=1,100,IF(I172=2,80,IF(I172=3,65,IF(I172=4,55,IF(I172=5,50,IF(I172=6,45,IF(I172=7,43,50-I172))))))))</f>
        <v>0</v>
      </c>
      <c r="K172" s="60"/>
      <c r="L172" s="60">
        <f>IF(K172=0,0,IF(K172=1,100,IF(K172=2,80,IF(K172=3,65,IF(K172=4,55,IF(K172=5,50,IF(K172=6,45,IF(K172=7,43,50-K172))))))))</f>
        <v>0</v>
      </c>
      <c r="M172" s="60"/>
      <c r="N172" s="60">
        <f>IF(M172=0,0,IF(M172=1,100,IF(M172=2,80,IF(M172=3,65,IF(M172=4,55,IF(M172=5,50,IF(M172=6,45,IF(M172=7,43,50-M172))))))))</f>
        <v>0</v>
      </c>
      <c r="O172" s="60">
        <v>24</v>
      </c>
      <c r="P172" s="60">
        <f>IF(O172=0,0,IF(O172=1,100,IF(O172=2,80,IF(O172=3,65,IF(O172=4,55,IF(O172=5,50,IF(O172=6,45,IF(O172=7,43,50-O172))))))))</f>
        <v>26</v>
      </c>
      <c r="Q172" s="60"/>
      <c r="R172" s="60">
        <f>IF(Q172=0,0,IF(Q172=1,100,IF(Q172=2,80,IF(Q172=3,65,IF(Q172=4,55,IF(Q172=5,50,IF(Q172=6,45,IF(Q172=7,43,50-Q172))))))))</f>
        <v>0</v>
      </c>
      <c r="S172" s="60"/>
      <c r="T172" s="60">
        <f>IF(S172=0,0,IF(S172=1,100,IF(S172=2,80,IF(S172=3,65,IF(S172=4,55,IF(S172=5,50,IF(S172=6,45,IF(S172=7,43,50-S172))))))))</f>
        <v>0</v>
      </c>
      <c r="U172" s="60"/>
      <c r="V172" s="60"/>
      <c r="W172" s="60"/>
      <c r="X172" s="60"/>
      <c r="Y172" s="61">
        <f>LARGE(AD172:AL172,1)+LARGE(AD172:AL172,2)+LARGE(AD172:AL172,3)+LARGE(AD172:AL172,4)+LARGE(AD172:AL172,5)+LARGE(AD172:AL172,6)</f>
        <v>26</v>
      </c>
      <c r="Z172" s="61">
        <f>+A172</f>
        <v>46</v>
      </c>
      <c r="AA172" s="89">
        <f t="shared" si="144"/>
        <v>4</v>
      </c>
      <c r="AB172" s="62">
        <f t="shared" si="145"/>
        <v>24</v>
      </c>
      <c r="AC172" s="46"/>
      <c r="AD172" s="63">
        <f t="shared" ref="AD172:AD177" si="148">H172</f>
        <v>0</v>
      </c>
      <c r="AE172" s="63">
        <f t="shared" ref="AE172:AE177" si="149">J172</f>
        <v>0</v>
      </c>
      <c r="AF172" s="63">
        <f t="shared" ref="AF172:AF177" si="150">L172</f>
        <v>0</v>
      </c>
      <c r="AG172" s="63">
        <f t="shared" ref="AG172:AG177" si="151">N172</f>
        <v>0</v>
      </c>
      <c r="AH172" s="63">
        <f t="shared" ref="AH172:AH177" si="152">P172</f>
        <v>26</v>
      </c>
      <c r="AI172" s="63">
        <f t="shared" ref="AI172:AI177" si="153">R172</f>
        <v>0</v>
      </c>
      <c r="AJ172" s="63">
        <f t="shared" ref="AJ172:AJ177" si="154">T172</f>
        <v>0</v>
      </c>
      <c r="AK172" s="34">
        <f t="shared" ref="AK172:AK177" si="155">V172</f>
        <v>0</v>
      </c>
      <c r="AL172" s="34">
        <f t="shared" ref="AL172:AL177" si="156">X172</f>
        <v>0</v>
      </c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</row>
    <row r="173" spans="1:57" ht="15.75" customHeight="1">
      <c r="A173" s="56">
        <v>47</v>
      </c>
      <c r="B173" s="57" t="s">
        <v>371</v>
      </c>
      <c r="C173" s="57" t="s">
        <v>372</v>
      </c>
      <c r="D173" s="92">
        <v>10868</v>
      </c>
      <c r="E173" s="58">
        <v>2013</v>
      </c>
      <c r="F173" s="59" t="s">
        <v>425</v>
      </c>
      <c r="G173" s="60"/>
      <c r="H173" s="60">
        <f>IF(G173=0,0,IF(G173=1,100,IF(G173=2,80,IF(G173=3,65,IF(G173=4,55,IF(G173=5,50,IF(G173=6,45,IF(G173=7,43,50-G173))))))))</f>
        <v>0</v>
      </c>
      <c r="I173" s="60"/>
      <c r="J173" s="60">
        <f>IF(I173=0,0,IF(I173=1,100,IF(I173=2,80,IF(I173=3,65,IF(I173=4,55,IF(I173=5,50,IF(I173=6,45,IF(I173=7,43,50-I173))))))))</f>
        <v>0</v>
      </c>
      <c r="K173" s="60">
        <v>24</v>
      </c>
      <c r="L173" s="60">
        <f>IF(K173=0,0,IF(K173=1,100,IF(K173=2,80,IF(K173=3,65,IF(K173=4,55,IF(K173=5,50,IF(K173=6,45,IF(K173=7,43,50-K173))))))))</f>
        <v>26</v>
      </c>
      <c r="M173" s="60"/>
      <c r="N173" s="60">
        <f>IF(M173=0,0,IF(M173=1,100,IF(M173=2,80,IF(M173=3,65,IF(M173=4,55,IF(M173=5,50,IF(M173=6,45,IF(M173=7,43,50-M173))))))))</f>
        <v>0</v>
      </c>
      <c r="O173" s="60"/>
      <c r="P173" s="60">
        <f>IF(O173=0,0,IF(O173=1,100,IF(O173=2,80,IF(O173=3,65,IF(O173=4,55,IF(O173=5,50,IF(O173=6,45,IF(O173=7,43,50-O173))))))))</f>
        <v>0</v>
      </c>
      <c r="Q173" s="60"/>
      <c r="R173" s="60">
        <f>IF(Q173=0,0,IF(Q173=1,100,IF(Q173=2,80,IF(Q173=3,65,IF(Q173=4,55,IF(Q173=5,50,IF(Q173=6,45,IF(Q173=7,43,50-Q173))))))))</f>
        <v>0</v>
      </c>
      <c r="S173" s="60"/>
      <c r="T173" s="60">
        <f>IF(S173=0,0,IF(S173=1,100,IF(S173=2,80,IF(S173=3,65,IF(S173=4,55,IF(S173=5,50,IF(S173=6,45,IF(S173=7,43,50-S173))))))))</f>
        <v>0</v>
      </c>
      <c r="U173" s="60"/>
      <c r="V173" s="60"/>
      <c r="W173" s="60"/>
      <c r="X173" s="60"/>
      <c r="Y173" s="61">
        <f>LARGE(AD173:AL173,1)+LARGE(AD173:AL173,2)+LARGE(AD173:AL173,3)+LARGE(AD173:AL173,4)+LARGE(AD173:AL173,5)+LARGE(AD173:AL173,6)</f>
        <v>26</v>
      </c>
      <c r="Z173" s="61">
        <f>+A173</f>
        <v>47</v>
      </c>
      <c r="AA173" s="89">
        <f t="shared" si="144"/>
        <v>4</v>
      </c>
      <c r="AB173" s="62">
        <f t="shared" si="145"/>
        <v>24</v>
      </c>
      <c r="AC173" s="46"/>
      <c r="AD173" s="63">
        <f t="shared" si="148"/>
        <v>0</v>
      </c>
      <c r="AE173" s="63">
        <f t="shared" si="149"/>
        <v>0</v>
      </c>
      <c r="AF173" s="63">
        <f t="shared" si="150"/>
        <v>26</v>
      </c>
      <c r="AG173" s="63">
        <f t="shared" si="151"/>
        <v>0</v>
      </c>
      <c r="AH173" s="63">
        <f t="shared" si="152"/>
        <v>0</v>
      </c>
      <c r="AI173" s="63">
        <f t="shared" si="153"/>
        <v>0</v>
      </c>
      <c r="AJ173" s="63">
        <f t="shared" si="154"/>
        <v>0</v>
      </c>
      <c r="AK173" s="34">
        <f t="shared" si="155"/>
        <v>0</v>
      </c>
      <c r="AL173" s="34">
        <f t="shared" si="156"/>
        <v>0</v>
      </c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</row>
    <row r="174" spans="1:57" ht="15.75" customHeight="1">
      <c r="A174" s="56">
        <v>48</v>
      </c>
      <c r="B174" s="57" t="s">
        <v>250</v>
      </c>
      <c r="C174" s="57" t="s">
        <v>197</v>
      </c>
      <c r="D174" s="92">
        <v>10671</v>
      </c>
      <c r="E174" s="58">
        <v>2013</v>
      </c>
      <c r="F174" s="59" t="s">
        <v>288</v>
      </c>
      <c r="G174" s="60"/>
      <c r="H174" s="60">
        <f>IF(G174=0,0,IF(G174=1,100,IF(G174=2,80,IF(G174=3,65,IF(G174=4,55,IF(G174=5,50,IF(G174=6,45,IF(G174=7,43,50-G174))))))))</f>
        <v>0</v>
      </c>
      <c r="I174" s="60">
        <v>24</v>
      </c>
      <c r="J174" s="60">
        <f>IF(I174=0,0,IF(I174=1,100,IF(I174=2,80,IF(I174=3,65,IF(I174=4,55,IF(I174=5,50,IF(I174=6,45,IF(I174=7,43,50-I174))))))))</f>
        <v>26</v>
      </c>
      <c r="K174" s="60"/>
      <c r="L174" s="60">
        <f>IF(K174=0,0,IF(K174=1,100,IF(K174=2,80,IF(K174=3,65,IF(K174=4,55,IF(K174=5,50,IF(K174=6,45,IF(K174=7,43,50-K174))))))))</f>
        <v>0</v>
      </c>
      <c r="M174" s="60"/>
      <c r="N174" s="60">
        <f>IF(M174=0,0,IF(M174=1,100,IF(M174=2,80,IF(M174=3,65,IF(M174=4,55,IF(M174=5,50,IF(M174=6,45,IF(M174=7,43,50-M174))))))))</f>
        <v>0</v>
      </c>
      <c r="O174" s="60"/>
      <c r="P174" s="60">
        <f>IF(O174=0,0,IF(O174=1,100,IF(O174=2,80,IF(O174=3,65,IF(O174=4,55,IF(O174=5,50,IF(O174=6,45,IF(O174=7,43,50-O174))))))))</f>
        <v>0</v>
      </c>
      <c r="Q174" s="60"/>
      <c r="R174" s="60">
        <f>IF(Q174=0,0,IF(Q174=1,100,IF(Q174=2,80,IF(Q174=3,65,IF(Q174=4,55,IF(Q174=5,50,IF(Q174=6,45,IF(Q174=7,43,50-Q174))))))))</f>
        <v>0</v>
      </c>
      <c r="S174" s="60"/>
      <c r="T174" s="60">
        <f>IF(S174=0,0,IF(S174=1,100,IF(S174=2,80,IF(S174=3,65,IF(S174=4,55,IF(S174=5,50,IF(S174=6,45,IF(S174=7,43,50-S174))))))))</f>
        <v>0</v>
      </c>
      <c r="U174" s="60"/>
      <c r="V174" s="60"/>
      <c r="W174" s="60"/>
      <c r="X174" s="60"/>
      <c r="Y174" s="61">
        <f>LARGE(AD174:AL174,1)+LARGE(AD174:AL174,2)+LARGE(AD174:AL174,3)+LARGE(AD174:AL174,4)+LARGE(AD174:AL174,5)+LARGE(AD174:AL174,6)</f>
        <v>26</v>
      </c>
      <c r="Z174" s="61">
        <f>+A174</f>
        <v>48</v>
      </c>
      <c r="AA174" s="89">
        <f t="shared" si="144"/>
        <v>4</v>
      </c>
      <c r="AB174" s="62">
        <f t="shared" si="145"/>
        <v>24</v>
      </c>
      <c r="AC174" s="46"/>
      <c r="AD174" s="63">
        <f t="shared" si="148"/>
        <v>0</v>
      </c>
      <c r="AE174" s="63">
        <f t="shared" si="149"/>
        <v>26</v>
      </c>
      <c r="AF174" s="63">
        <f t="shared" si="150"/>
        <v>0</v>
      </c>
      <c r="AG174" s="63">
        <f t="shared" si="151"/>
        <v>0</v>
      </c>
      <c r="AH174" s="63">
        <f t="shared" si="152"/>
        <v>0</v>
      </c>
      <c r="AI174" s="63">
        <f t="shared" si="153"/>
        <v>0</v>
      </c>
      <c r="AJ174" s="63">
        <f t="shared" si="154"/>
        <v>0</v>
      </c>
      <c r="AK174" s="34">
        <f t="shared" si="155"/>
        <v>0</v>
      </c>
      <c r="AL174" s="34">
        <f t="shared" si="156"/>
        <v>0</v>
      </c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</row>
    <row r="175" spans="1:57" ht="15.75" customHeight="1">
      <c r="A175" s="56">
        <v>49</v>
      </c>
      <c r="B175" s="57" t="s">
        <v>160</v>
      </c>
      <c r="C175" s="57" t="s">
        <v>387</v>
      </c>
      <c r="D175" s="92">
        <v>10357</v>
      </c>
      <c r="E175" s="58">
        <v>2012</v>
      </c>
      <c r="F175" s="59" t="s">
        <v>386</v>
      </c>
      <c r="G175" s="60"/>
      <c r="H175" s="60">
        <f>IF(G175=0,0,IF(G175=1,100,IF(G175=2,80,IF(G175=3,65,IF(G175=4,55,IF(G175=5,50,IF(G175=6,45,IF(G175=7,43,50-G175))))))))</f>
        <v>0</v>
      </c>
      <c r="I175" s="60"/>
      <c r="J175" s="60">
        <f>IF(I175=0,0,IF(I175=1,100,IF(I175=2,80,IF(I175=3,65,IF(I175=4,55,IF(I175=5,50,IF(I175=6,45,IF(I175=7,43,50-I175))))))))</f>
        <v>0</v>
      </c>
      <c r="K175" s="60">
        <v>25</v>
      </c>
      <c r="L175" s="60">
        <f>IF(K175=0,0,IF(K175=1,100,IF(K175=2,80,IF(K175=3,65,IF(K175=4,55,IF(K175=5,50,IF(K175=6,45,IF(K175=7,43,50-K175))))))))</f>
        <v>25</v>
      </c>
      <c r="M175" s="60"/>
      <c r="N175" s="60">
        <f>IF(M175=0,0,IF(M175=1,100,IF(M175=2,80,IF(M175=3,65,IF(M175=4,55,IF(M175=5,50,IF(M175=6,45,IF(M175=7,43,50-M175))))))))</f>
        <v>0</v>
      </c>
      <c r="O175" s="60"/>
      <c r="P175" s="60">
        <f>IF(O175=0,0,IF(O175=1,100,IF(O175=2,80,IF(O175=3,65,IF(O175=4,55,IF(O175=5,50,IF(O175=6,45,IF(O175=7,43,50-O175))))))))</f>
        <v>0</v>
      </c>
      <c r="Q175" s="60"/>
      <c r="R175" s="60">
        <f>IF(Q175=0,0,IF(Q175=1,100,IF(Q175=2,80,IF(Q175=3,65,IF(Q175=4,55,IF(Q175=5,50,IF(Q175=6,45,IF(Q175=7,43,50-Q175))))))))</f>
        <v>0</v>
      </c>
      <c r="S175" s="60"/>
      <c r="T175" s="60">
        <f>IF(S175=0,0,IF(S175=1,100,IF(S175=2,80,IF(S175=3,65,IF(S175=4,55,IF(S175=5,50,IF(S175=6,45,IF(S175=7,43,50-S175))))))))</f>
        <v>0</v>
      </c>
      <c r="U175" s="60"/>
      <c r="V175" s="60"/>
      <c r="W175" s="60"/>
      <c r="X175" s="60"/>
      <c r="Y175" s="61">
        <f>LARGE(AD175:AL175,1)+LARGE(AD175:AL175,2)+LARGE(AD175:AL175,3)+LARGE(AD175:AL175,4)+LARGE(AD175:AL175,5)+LARGE(AD175:AL175,6)</f>
        <v>25</v>
      </c>
      <c r="Z175" s="61">
        <f>+A175</f>
        <v>49</v>
      </c>
      <c r="AA175" s="89">
        <f t="shared" si="144"/>
        <v>4</v>
      </c>
      <c r="AB175" s="62">
        <f t="shared" si="145"/>
        <v>25</v>
      </c>
      <c r="AC175" s="46"/>
      <c r="AD175" s="63">
        <f t="shared" si="148"/>
        <v>0</v>
      </c>
      <c r="AE175" s="63">
        <f t="shared" si="149"/>
        <v>0</v>
      </c>
      <c r="AF175" s="63">
        <f t="shared" si="150"/>
        <v>25</v>
      </c>
      <c r="AG175" s="63">
        <f t="shared" si="151"/>
        <v>0</v>
      </c>
      <c r="AH175" s="63">
        <f t="shared" si="152"/>
        <v>0</v>
      </c>
      <c r="AI175" s="63">
        <f t="shared" si="153"/>
        <v>0</v>
      </c>
      <c r="AJ175" s="63">
        <f t="shared" si="154"/>
        <v>0</v>
      </c>
      <c r="AK175" s="34">
        <f t="shared" si="155"/>
        <v>0</v>
      </c>
      <c r="AL175" s="34">
        <f t="shared" si="156"/>
        <v>0</v>
      </c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</row>
    <row r="176" spans="1:57" ht="15.75" customHeight="1">
      <c r="A176" s="56">
        <v>50</v>
      </c>
      <c r="B176" s="57" t="s">
        <v>253</v>
      </c>
      <c r="C176" s="57" t="s">
        <v>430</v>
      </c>
      <c r="D176" s="92">
        <v>10905</v>
      </c>
      <c r="E176" s="58">
        <v>2013</v>
      </c>
      <c r="F176" s="59" t="s">
        <v>46</v>
      </c>
      <c r="G176" s="60"/>
      <c r="H176" s="60">
        <f>IF(G176=0,0,IF(G176=1,100,IF(G176=2,80,IF(G176=3,65,IF(G176=4,55,IF(G176=5,50,IF(G176=6,45,IF(G176=7,43,50-G176))))))))</f>
        <v>0</v>
      </c>
      <c r="I176" s="60"/>
      <c r="J176" s="60">
        <f>IF(I176=0,0,IF(I176=1,100,IF(I176=2,80,IF(I176=3,65,IF(I176=4,55,IF(I176=5,50,IF(I176=6,45,IF(I176=7,43,50-I176))))))))</f>
        <v>0</v>
      </c>
      <c r="K176" s="60"/>
      <c r="L176" s="60">
        <f>IF(K176=0,0,IF(K176=1,100,IF(K176=2,80,IF(K176=3,65,IF(K176=4,55,IF(K176=5,50,IF(K176=6,45,IF(K176=7,43,50-K176))))))))</f>
        <v>0</v>
      </c>
      <c r="M176" s="60">
        <v>26</v>
      </c>
      <c r="N176" s="60">
        <f>IF(M176=0,0,IF(M176=1,100,IF(M176=2,80,IF(M176=3,65,IF(M176=4,55,IF(M176=5,50,IF(M176=6,45,IF(M176=7,43,50-M176))))))))</f>
        <v>24</v>
      </c>
      <c r="O176" s="60"/>
      <c r="P176" s="60">
        <f>IF(O176=0,0,IF(O176=1,100,IF(O176=2,80,IF(O176=3,65,IF(O176=4,55,IF(O176=5,50,IF(O176=6,45,IF(O176=7,43,50-O176))))))))</f>
        <v>0</v>
      </c>
      <c r="Q176" s="60"/>
      <c r="R176" s="60">
        <f>IF(Q176=0,0,IF(Q176=1,100,IF(Q176=2,80,IF(Q176=3,65,IF(Q176=4,55,IF(Q176=5,50,IF(Q176=6,45,IF(Q176=7,43,50-Q176))))))))</f>
        <v>0</v>
      </c>
      <c r="S176" s="60"/>
      <c r="T176" s="60">
        <f>IF(S176=0,0,IF(S176=1,100,IF(S176=2,80,IF(S176=3,65,IF(S176=4,55,IF(S176=5,50,IF(S176=6,45,IF(S176=7,43,50-S176))))))))</f>
        <v>0</v>
      </c>
      <c r="U176" s="60"/>
      <c r="V176" s="60"/>
      <c r="W176" s="60"/>
      <c r="X176" s="60"/>
      <c r="Y176" s="61">
        <f>LARGE(AD176:AL176,1)+LARGE(AD176:AL176,2)+LARGE(AD176:AL176,3)+LARGE(AD176:AL176,4)+LARGE(AD176:AL176,5)+LARGE(AD176:AL176,6)</f>
        <v>24</v>
      </c>
      <c r="Z176" s="61">
        <f>+A176</f>
        <v>50</v>
      </c>
      <c r="AA176" s="89">
        <f t="shared" si="144"/>
        <v>4</v>
      </c>
      <c r="AB176" s="62">
        <f t="shared" si="145"/>
        <v>26</v>
      </c>
      <c r="AC176" s="46"/>
      <c r="AD176" s="63">
        <f t="shared" si="148"/>
        <v>0</v>
      </c>
      <c r="AE176" s="63">
        <f t="shared" si="149"/>
        <v>0</v>
      </c>
      <c r="AF176" s="63">
        <f t="shared" si="150"/>
        <v>0</v>
      </c>
      <c r="AG176" s="63">
        <f t="shared" si="151"/>
        <v>24</v>
      </c>
      <c r="AH176" s="63">
        <f t="shared" si="152"/>
        <v>0</v>
      </c>
      <c r="AI176" s="63">
        <f t="shared" si="153"/>
        <v>0</v>
      </c>
      <c r="AJ176" s="63">
        <f t="shared" si="154"/>
        <v>0</v>
      </c>
      <c r="AK176" s="34">
        <f t="shared" si="155"/>
        <v>0</v>
      </c>
      <c r="AL176" s="34">
        <f t="shared" si="156"/>
        <v>0</v>
      </c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</row>
    <row r="177" spans="1:57" ht="15.75" customHeight="1">
      <c r="A177" s="56">
        <v>51</v>
      </c>
      <c r="B177" s="57" t="s">
        <v>426</v>
      </c>
      <c r="C177" s="57" t="s">
        <v>427</v>
      </c>
      <c r="D177" s="92">
        <v>10883</v>
      </c>
      <c r="E177" s="58">
        <v>2012</v>
      </c>
      <c r="F177" s="59" t="s">
        <v>50</v>
      </c>
      <c r="G177" s="60"/>
      <c r="H177" s="60">
        <f>IF(G177=0,0,IF(G177=1,100,IF(G177=2,80,IF(G177=3,65,IF(G177=4,55,IF(G177=5,50,IF(G177=6,45,IF(G177=7,43,50-G177))))))))</f>
        <v>0</v>
      </c>
      <c r="I177" s="60"/>
      <c r="J177" s="60">
        <f>IF(I177=0,0,IF(I177=1,100,IF(I177=2,80,IF(I177=3,65,IF(I177=4,55,IF(I177=5,50,IF(I177=6,45,IF(I177=7,43,50-I177))))))))</f>
        <v>0</v>
      </c>
      <c r="K177" s="60"/>
      <c r="L177" s="60">
        <f>IF(K177=0,0,IF(K177=1,100,IF(K177=2,80,IF(K177=3,65,IF(K177=4,55,IF(K177=5,50,IF(K177=6,45,IF(K177=7,43,50-K177))))))))</f>
        <v>0</v>
      </c>
      <c r="M177" s="60">
        <v>29</v>
      </c>
      <c r="N177" s="60">
        <f>IF(M177=0,0,IF(M177=1,100,IF(M177=2,80,IF(M177=3,65,IF(M177=4,55,IF(M177=5,50,IF(M177=6,45,IF(M177=7,43,50-M177))))))))</f>
        <v>21</v>
      </c>
      <c r="O177" s="60"/>
      <c r="P177" s="60">
        <f>IF(O177=0,0,IF(O177=1,100,IF(O177=2,80,IF(O177=3,65,IF(O177=4,55,IF(O177=5,50,IF(O177=6,45,IF(O177=7,43,50-O177))))))))</f>
        <v>0</v>
      </c>
      <c r="Q177" s="60"/>
      <c r="R177" s="60">
        <f>IF(Q177=0,0,IF(Q177=1,100,IF(Q177=2,80,IF(Q177=3,65,IF(Q177=4,55,IF(Q177=5,50,IF(Q177=6,45,IF(Q177=7,43,50-Q177))))))))</f>
        <v>0</v>
      </c>
      <c r="S177" s="60"/>
      <c r="T177" s="60">
        <f>IF(S177=0,0,IF(S177=1,100,IF(S177=2,80,IF(S177=3,65,IF(S177=4,55,IF(S177=5,50,IF(S177=6,45,IF(S177=7,43,50-S177))))))))</f>
        <v>0</v>
      </c>
      <c r="U177" s="60"/>
      <c r="V177" s="60"/>
      <c r="W177" s="60"/>
      <c r="X177" s="60"/>
      <c r="Y177" s="61">
        <f>LARGE(AD177:AL177,1)+LARGE(AD177:AL177,2)+LARGE(AD177:AL177,3)+LARGE(AD177:AL177,4)+LARGE(AD177:AL177,5)+LARGE(AD177:AL177,6)</f>
        <v>21</v>
      </c>
      <c r="Z177" s="61">
        <f>+A177</f>
        <v>51</v>
      </c>
      <c r="AA177" s="89">
        <f t="shared" si="144"/>
        <v>4</v>
      </c>
      <c r="AB177" s="62">
        <f t="shared" si="145"/>
        <v>29</v>
      </c>
      <c r="AC177" s="46"/>
      <c r="AD177" s="63">
        <f t="shared" si="148"/>
        <v>0</v>
      </c>
      <c r="AE177" s="63">
        <f t="shared" si="149"/>
        <v>0</v>
      </c>
      <c r="AF177" s="63">
        <f t="shared" si="150"/>
        <v>0</v>
      </c>
      <c r="AG177" s="63">
        <f t="shared" si="151"/>
        <v>21</v>
      </c>
      <c r="AH177" s="63">
        <f t="shared" si="152"/>
        <v>0</v>
      </c>
      <c r="AI177" s="63">
        <f t="shared" si="153"/>
        <v>0</v>
      </c>
      <c r="AJ177" s="63">
        <f t="shared" si="154"/>
        <v>0</v>
      </c>
      <c r="AK177" s="34">
        <f t="shared" si="155"/>
        <v>0</v>
      </c>
      <c r="AL177" s="34">
        <f t="shared" si="156"/>
        <v>0</v>
      </c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</row>
    <row r="178" spans="1:57" ht="15.75" customHeight="1">
      <c r="A178" s="56">
        <v>52</v>
      </c>
      <c r="B178" s="57"/>
      <c r="C178" s="57"/>
      <c r="D178" s="92"/>
      <c r="E178" s="58"/>
      <c r="F178" s="59"/>
      <c r="G178" s="60"/>
      <c r="H178" s="60">
        <f t="shared" ref="H178:H179" si="157">IF(G178=0,0,IF(G178=1,100,IF(G178=2,80,IF(G178=3,65,IF(G178=4,55,IF(G178=5,50,IF(G178=6,45,IF(G178=7,43,50-G178))))))))</f>
        <v>0</v>
      </c>
      <c r="I178" s="60"/>
      <c r="J178" s="60">
        <f t="shared" ref="J178:J179" si="158">IF(I178=0,0,IF(I178=1,100,IF(I178=2,80,IF(I178=3,65,IF(I178=4,55,IF(I178=5,50,IF(I178=6,45,IF(I178=7,43,50-I178))))))))</f>
        <v>0</v>
      </c>
      <c r="K178" s="60"/>
      <c r="L178" s="60">
        <f t="shared" ref="L178:L179" si="159">IF(K178=0,0,IF(K178=1,100,IF(K178=2,80,IF(K178=3,65,IF(K178=4,55,IF(K178=5,50,IF(K178=6,45,IF(K178=7,43,50-K178))))))))</f>
        <v>0</v>
      </c>
      <c r="M178" s="60"/>
      <c r="N178" s="60">
        <f t="shared" ref="N178:N179" si="160">IF(M178=0,0,IF(M178=1,100,IF(M178=2,80,IF(M178=3,65,IF(M178=4,55,IF(M178=5,50,IF(M178=6,45,IF(M178=7,43,50-M178))))))))</f>
        <v>0</v>
      </c>
      <c r="O178" s="60"/>
      <c r="P178" s="60">
        <f t="shared" ref="P178:P179" si="161">IF(O178=0,0,IF(O178=1,100,IF(O178=2,80,IF(O178=3,65,IF(O178=4,55,IF(O178=5,50,IF(O178=6,45,IF(O178=7,43,50-O178))))))))</f>
        <v>0</v>
      </c>
      <c r="Q178" s="60"/>
      <c r="R178" s="60">
        <f t="shared" ref="R178:R179" si="162">IF(Q178=0,0,IF(Q178=1,100,IF(Q178=2,80,IF(Q178=3,65,IF(Q178=4,55,IF(Q178=5,50,IF(Q178=6,45,IF(Q178=7,43,50-Q178))))))))</f>
        <v>0</v>
      </c>
      <c r="S178" s="60"/>
      <c r="T178" s="60">
        <f t="shared" ref="T178:T179" si="163">IF(S178=0,0,IF(S178=1,100,IF(S178=2,80,IF(S178=3,65,IF(S178=4,55,IF(S178=5,50,IF(S178=6,45,IF(S178=7,43,50-S178))))))))</f>
        <v>0</v>
      </c>
      <c r="U178" s="60"/>
      <c r="V178" s="60"/>
      <c r="W178" s="60"/>
      <c r="X178" s="60"/>
      <c r="Y178" s="61">
        <f t="shared" ref="Y178:Y179" si="164">LARGE(AD178:AL178,1)+LARGE(AD178:AL178,2)+LARGE(AD178:AL178,3)+LARGE(AD178:AL178,4)+LARGE(AD178:AL178,5)+LARGE(AD178:AL178,6)</f>
        <v>0</v>
      </c>
      <c r="Z178" s="61">
        <f t="shared" ref="Z172:Z179" si="165">+A178</f>
        <v>52</v>
      </c>
      <c r="AA178" s="62"/>
      <c r="AB178" s="62"/>
      <c r="AC178" s="46"/>
      <c r="AD178" s="63">
        <f t="shared" si="137"/>
        <v>0</v>
      </c>
      <c r="AE178" s="63">
        <f t="shared" si="138"/>
        <v>0</v>
      </c>
      <c r="AF178" s="63">
        <f t="shared" si="139"/>
        <v>0</v>
      </c>
      <c r="AG178" s="63">
        <f t="shared" si="140"/>
        <v>0</v>
      </c>
      <c r="AH178" s="63">
        <f t="shared" si="141"/>
        <v>0</v>
      </c>
      <c r="AI178" s="63">
        <f t="shared" si="142"/>
        <v>0</v>
      </c>
      <c r="AJ178" s="63">
        <f t="shared" si="143"/>
        <v>0</v>
      </c>
      <c r="AK178" s="34">
        <f t="shared" si="146"/>
        <v>0</v>
      </c>
      <c r="AL178" s="34">
        <f t="shared" si="147"/>
        <v>0</v>
      </c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</row>
    <row r="179" spans="1:57" ht="15.75" customHeight="1">
      <c r="A179" s="56">
        <v>53</v>
      </c>
      <c r="B179" s="57"/>
      <c r="C179" s="57"/>
      <c r="D179" s="92"/>
      <c r="E179" s="58"/>
      <c r="F179" s="59"/>
      <c r="G179" s="60"/>
      <c r="H179" s="60">
        <f t="shared" si="157"/>
        <v>0</v>
      </c>
      <c r="I179" s="60"/>
      <c r="J179" s="60">
        <f t="shared" si="158"/>
        <v>0</v>
      </c>
      <c r="K179" s="60"/>
      <c r="L179" s="60">
        <f t="shared" si="159"/>
        <v>0</v>
      </c>
      <c r="M179" s="60"/>
      <c r="N179" s="60">
        <f t="shared" si="160"/>
        <v>0</v>
      </c>
      <c r="O179" s="60"/>
      <c r="P179" s="60">
        <f t="shared" si="161"/>
        <v>0</v>
      </c>
      <c r="Q179" s="60"/>
      <c r="R179" s="60">
        <f t="shared" si="162"/>
        <v>0</v>
      </c>
      <c r="S179" s="60"/>
      <c r="T179" s="60">
        <f t="shared" si="163"/>
        <v>0</v>
      </c>
      <c r="U179" s="60"/>
      <c r="V179" s="60"/>
      <c r="W179" s="60"/>
      <c r="X179" s="60"/>
      <c r="Y179" s="61">
        <f t="shared" si="164"/>
        <v>0</v>
      </c>
      <c r="Z179" s="61">
        <f t="shared" si="165"/>
        <v>53</v>
      </c>
      <c r="AA179" s="62"/>
      <c r="AB179" s="62"/>
      <c r="AC179" s="46"/>
      <c r="AD179" s="63">
        <f t="shared" si="137"/>
        <v>0</v>
      </c>
      <c r="AE179" s="63">
        <f t="shared" si="138"/>
        <v>0</v>
      </c>
      <c r="AF179" s="63">
        <f t="shared" si="139"/>
        <v>0</v>
      </c>
      <c r="AG179" s="63">
        <f t="shared" si="140"/>
        <v>0</v>
      </c>
      <c r="AH179" s="63">
        <f t="shared" si="141"/>
        <v>0</v>
      </c>
      <c r="AI179" s="63">
        <f t="shared" si="142"/>
        <v>0</v>
      </c>
      <c r="AJ179" s="63">
        <f t="shared" si="143"/>
        <v>0</v>
      </c>
      <c r="AK179" s="34">
        <f t="shared" si="146"/>
        <v>0</v>
      </c>
      <c r="AL179" s="34">
        <f t="shared" si="147"/>
        <v>0</v>
      </c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</row>
    <row r="180" spans="1:57" ht="15.75" customHeight="1">
      <c r="A180" s="56">
        <v>54</v>
      </c>
      <c r="B180" s="57"/>
      <c r="C180" s="57"/>
      <c r="D180" s="92"/>
      <c r="E180" s="58"/>
      <c r="F180" s="59"/>
      <c r="G180" s="60"/>
      <c r="H180" s="60">
        <f t="shared" ref="H180" si="166">IF(G180=0,0,IF(G180=1,100,IF(G180=2,80,IF(G180=3,65,IF(G180=4,55,IF(G180=5,50,IF(G180=6,45,IF(G180=7,43,50-G180))))))))</f>
        <v>0</v>
      </c>
      <c r="I180" s="60"/>
      <c r="J180" s="60">
        <f t="shared" ref="J180" si="167">IF(I180=0,0,IF(I180=1,100,IF(I180=2,80,IF(I180=3,65,IF(I180=4,55,IF(I180=5,50,IF(I180=6,45,IF(I180=7,43,50-I180))))))))</f>
        <v>0</v>
      </c>
      <c r="K180" s="60"/>
      <c r="L180" s="60">
        <f t="shared" ref="L180" si="168">IF(K180=0,0,IF(K180=1,100,IF(K180=2,80,IF(K180=3,65,IF(K180=4,55,IF(K180=5,50,IF(K180=6,45,IF(K180=7,43,50-K180))))))))</f>
        <v>0</v>
      </c>
      <c r="M180" s="60"/>
      <c r="N180" s="60">
        <f t="shared" ref="N180" si="169">IF(M180=0,0,IF(M180=1,100,IF(M180=2,80,IF(M180=3,65,IF(M180=4,55,IF(M180=5,50,IF(M180=6,45,IF(M180=7,43,50-M180))))))))</f>
        <v>0</v>
      </c>
      <c r="O180" s="60"/>
      <c r="P180" s="60">
        <f t="shared" ref="P180" si="170">IF(O180=0,0,IF(O180=1,100,IF(O180=2,80,IF(O180=3,65,IF(O180=4,55,IF(O180=5,50,IF(O180=6,45,IF(O180=7,43,50-O180))))))))</f>
        <v>0</v>
      </c>
      <c r="Q180" s="60"/>
      <c r="R180" s="60">
        <f t="shared" ref="R180" si="171">IF(Q180=0,0,IF(Q180=1,100,IF(Q180=2,80,IF(Q180=3,65,IF(Q180=4,55,IF(Q180=5,50,IF(Q180=6,45,IF(Q180=7,43,50-Q180))))))))</f>
        <v>0</v>
      </c>
      <c r="S180" s="60"/>
      <c r="T180" s="60">
        <f t="shared" ref="T180" si="172">IF(S180=0,0,IF(S180=1,100,IF(S180=2,80,IF(S180=3,65,IF(S180=4,55,IF(S180=5,50,IF(S180=6,45,IF(S180=7,43,50-S180))))))))</f>
        <v>0</v>
      </c>
      <c r="U180" s="60"/>
      <c r="V180" s="60"/>
      <c r="W180" s="60"/>
      <c r="X180" s="60"/>
      <c r="Y180" s="61">
        <f t="shared" ref="Y180:Y214" si="173">LARGE(AD180:AL180,1)+LARGE(AD180:AL180,2)+LARGE(AD180:AL180,3)+LARGE(AD180:AL180,4)+LARGE(AD180:AL180,5)+LARGE(AD180:AL180,6)</f>
        <v>0</v>
      </c>
      <c r="Z180" s="61">
        <f t="shared" ref="Z127:Z180" si="174">+A180</f>
        <v>54</v>
      </c>
      <c r="AA180" s="62"/>
      <c r="AB180" s="62"/>
      <c r="AC180" s="46"/>
      <c r="AD180" s="63">
        <f t="shared" si="137"/>
        <v>0</v>
      </c>
      <c r="AE180" s="63">
        <f t="shared" si="138"/>
        <v>0</v>
      </c>
      <c r="AF180" s="63">
        <f t="shared" si="139"/>
        <v>0</v>
      </c>
      <c r="AG180" s="63">
        <f t="shared" si="140"/>
        <v>0</v>
      </c>
      <c r="AH180" s="63">
        <f t="shared" si="141"/>
        <v>0</v>
      </c>
      <c r="AI180" s="63">
        <f t="shared" si="142"/>
        <v>0</v>
      </c>
      <c r="AJ180" s="63">
        <f t="shared" si="143"/>
        <v>0</v>
      </c>
      <c r="AK180" s="34">
        <f t="shared" si="146"/>
        <v>0</v>
      </c>
      <c r="AL180" s="34">
        <f t="shared" si="147"/>
        <v>0</v>
      </c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</row>
    <row r="181" spans="1:57" s="78" customFormat="1" ht="15.75" customHeight="1">
      <c r="A181" s="80" t="s">
        <v>33</v>
      </c>
      <c r="B181" s="80"/>
      <c r="C181" s="81"/>
      <c r="D181" s="45"/>
      <c r="E181" s="45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2"/>
      <c r="AB181" s="82"/>
      <c r="AC181" s="46"/>
      <c r="AD181" s="63"/>
      <c r="AE181" s="63"/>
      <c r="AF181" s="63"/>
      <c r="AG181" s="63"/>
      <c r="AH181" s="63"/>
      <c r="AI181" s="63"/>
      <c r="AJ181" s="63"/>
      <c r="AK181" s="34"/>
      <c r="AL181" s="34"/>
      <c r="AM181" s="77"/>
      <c r="AN181" s="77"/>
      <c r="AO181" s="77"/>
      <c r="AP181" s="77"/>
      <c r="AQ181" s="77"/>
      <c r="AR181" s="77"/>
      <c r="AS181" s="77"/>
      <c r="AT181" s="77"/>
      <c r="AU181" s="77"/>
      <c r="AV181" s="77"/>
      <c r="AW181" s="77"/>
      <c r="AX181" s="77"/>
      <c r="AY181" s="77"/>
      <c r="AZ181" s="77"/>
      <c r="BA181" s="77"/>
      <c r="BB181" s="77"/>
      <c r="BC181" s="77"/>
      <c r="BD181" s="77"/>
      <c r="BE181" s="77"/>
    </row>
    <row r="182" spans="1:57" ht="15.75" customHeight="1">
      <c r="A182" s="56">
        <v>1</v>
      </c>
      <c r="B182" s="57" t="s">
        <v>451</v>
      </c>
      <c r="C182" s="57" t="s">
        <v>295</v>
      </c>
      <c r="D182" s="92">
        <v>9983</v>
      </c>
      <c r="E182" s="58">
        <v>2014</v>
      </c>
      <c r="F182" s="59" t="s">
        <v>84</v>
      </c>
      <c r="G182" s="60"/>
      <c r="H182" s="60">
        <f t="shared" ref="H182:H195" si="175">IF(G182=0,0,IF(G182=1,100,IF(G182=2,80,IF(G182=3,65,IF(G182=4,55,IF(G182=5,50,IF(G182=6,45,IF(G182=7,43,50-G182))))))))</f>
        <v>0</v>
      </c>
      <c r="I182" s="60">
        <v>1</v>
      </c>
      <c r="J182" s="60">
        <f t="shared" ref="J182:J195" si="176">IF(I182=0,0,IF(I182=1,100,IF(I182=2,80,IF(I182=3,65,IF(I182=4,55,IF(I182=5,50,IF(I182=6,45,IF(I182=7,43,50-I182))))))))</f>
        <v>100</v>
      </c>
      <c r="K182" s="60">
        <v>1</v>
      </c>
      <c r="L182" s="60">
        <f t="shared" ref="L182:L195" si="177">IF(K182=0,0,IF(K182=1,100,IF(K182=2,80,IF(K182=3,65,IF(K182=4,55,IF(K182=5,50,IF(K182=6,45,IF(K182=7,43,50-K182))))))))</f>
        <v>100</v>
      </c>
      <c r="M182" s="60">
        <v>1</v>
      </c>
      <c r="N182" s="60">
        <f t="shared" ref="N182:N195" si="178">IF(M182=0,0,IF(M182=1,100,IF(M182=2,80,IF(M182=3,65,IF(M182=4,55,IF(M182=5,50,IF(M182=6,45,IF(M182=7,43,50-M182))))))))</f>
        <v>100</v>
      </c>
      <c r="O182" s="60">
        <v>1</v>
      </c>
      <c r="P182" s="60">
        <f t="shared" ref="P182:P195" si="179">IF(O182=0,0,IF(O182=1,100,IF(O182=2,80,IF(O182=3,65,IF(O182=4,55,IF(O182=5,50,IF(O182=6,45,IF(O182=7,43,50-O182))))))))</f>
        <v>100</v>
      </c>
      <c r="Q182" s="60"/>
      <c r="R182" s="60">
        <f t="shared" ref="R182:R195" si="180">IF(Q182=0,0,IF(Q182=1,100,IF(Q182=2,80,IF(Q182=3,65,IF(Q182=4,55,IF(Q182=5,50,IF(Q182=6,45,IF(Q182=7,43,50-Q182))))))))</f>
        <v>0</v>
      </c>
      <c r="S182" s="60"/>
      <c r="T182" s="60">
        <f t="shared" ref="T182:T195" si="181">IF(S182=0,0,IF(S182=1,100,IF(S182=2,80,IF(S182=3,65,IF(S182=4,55,IF(S182=5,50,IF(S182=6,45,IF(S182=7,43,50-S182))))))))</f>
        <v>0</v>
      </c>
      <c r="U182" s="60"/>
      <c r="V182" s="60"/>
      <c r="W182" s="60"/>
      <c r="X182" s="60"/>
      <c r="Y182" s="61">
        <f t="shared" ref="Y182:Y195" si="182">LARGE(AD182:AL182,1)+LARGE(AD182:AL182,2)+LARGE(AD182:AL182,3)+LARGE(AD182:AL182,4)+LARGE(AD182:AL182,5)+LARGE(AD182:AL182,6)</f>
        <v>400</v>
      </c>
      <c r="Z182" s="61">
        <f t="shared" ref="Z182:Z190" si="183">+A182</f>
        <v>1</v>
      </c>
      <c r="AA182" s="89">
        <f t="shared" ref="AA182" si="184">COUNTBLANK(G182:P182)</f>
        <v>1</v>
      </c>
      <c r="AB182" s="62">
        <f t="shared" ref="AB182" si="185">ROUND((G182+I182+K182+M182+O182)/(5-AA182),0)</f>
        <v>1</v>
      </c>
      <c r="AC182" s="46"/>
      <c r="AD182" s="63">
        <f t="shared" ref="AD182:AD214" si="186">H182</f>
        <v>0</v>
      </c>
      <c r="AE182" s="63">
        <f t="shared" ref="AE182:AE214" si="187">J182</f>
        <v>100</v>
      </c>
      <c r="AF182" s="63">
        <f t="shared" ref="AF182:AF214" si="188">L182</f>
        <v>100</v>
      </c>
      <c r="AG182" s="63">
        <f t="shared" ref="AG182:AG214" si="189">N182</f>
        <v>100</v>
      </c>
      <c r="AH182" s="63">
        <f t="shared" ref="AH182:AH214" si="190">P182</f>
        <v>100</v>
      </c>
      <c r="AI182" s="63">
        <f t="shared" ref="AI182:AI214" si="191">R182</f>
        <v>0</v>
      </c>
      <c r="AJ182" s="63">
        <f t="shared" ref="AJ182:AJ214" si="192">T182</f>
        <v>0</v>
      </c>
      <c r="AK182" s="34">
        <f t="shared" si="146"/>
        <v>0</v>
      </c>
      <c r="AL182" s="34">
        <f t="shared" si="147"/>
        <v>0</v>
      </c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</row>
    <row r="183" spans="1:57" ht="15.75" customHeight="1">
      <c r="A183" s="56">
        <v>2</v>
      </c>
      <c r="B183" s="57" t="s">
        <v>101</v>
      </c>
      <c r="C183" s="57" t="s">
        <v>290</v>
      </c>
      <c r="D183" s="92">
        <v>10370</v>
      </c>
      <c r="E183" s="58">
        <v>2014</v>
      </c>
      <c r="F183" s="59" t="s">
        <v>48</v>
      </c>
      <c r="G183" s="60">
        <v>1</v>
      </c>
      <c r="H183" s="60">
        <f t="shared" si="175"/>
        <v>100</v>
      </c>
      <c r="I183" s="60">
        <v>2</v>
      </c>
      <c r="J183" s="60">
        <f t="shared" si="176"/>
        <v>80</v>
      </c>
      <c r="K183" s="60">
        <v>2</v>
      </c>
      <c r="L183" s="60">
        <f t="shared" si="177"/>
        <v>80</v>
      </c>
      <c r="M183" s="60">
        <v>2</v>
      </c>
      <c r="N183" s="60">
        <f t="shared" si="178"/>
        <v>80</v>
      </c>
      <c r="O183" s="60">
        <v>4</v>
      </c>
      <c r="P183" s="60">
        <f t="shared" si="179"/>
        <v>55</v>
      </c>
      <c r="Q183" s="60"/>
      <c r="R183" s="60">
        <f t="shared" si="180"/>
        <v>0</v>
      </c>
      <c r="S183" s="60"/>
      <c r="T183" s="60">
        <f t="shared" si="181"/>
        <v>0</v>
      </c>
      <c r="U183" s="60"/>
      <c r="V183" s="60"/>
      <c r="W183" s="60"/>
      <c r="X183" s="60"/>
      <c r="Y183" s="61">
        <f t="shared" si="182"/>
        <v>395</v>
      </c>
      <c r="Z183" s="61">
        <f t="shared" si="183"/>
        <v>2</v>
      </c>
      <c r="AA183" s="89">
        <f t="shared" ref="AA183:AA195" si="193">COUNTBLANK(G183:P183)</f>
        <v>0</v>
      </c>
      <c r="AB183" s="62">
        <f t="shared" ref="AB183:AB195" si="194">ROUND((G183+I183+K183+M183+O183)/(5-AA183),0)</f>
        <v>2</v>
      </c>
      <c r="AC183" s="46"/>
      <c r="AD183" s="63">
        <f t="shared" si="186"/>
        <v>100</v>
      </c>
      <c r="AE183" s="63">
        <f t="shared" si="187"/>
        <v>80</v>
      </c>
      <c r="AF183" s="63">
        <f t="shared" si="188"/>
        <v>80</v>
      </c>
      <c r="AG183" s="63">
        <f t="shared" si="189"/>
        <v>80</v>
      </c>
      <c r="AH183" s="63">
        <f t="shared" si="190"/>
        <v>55</v>
      </c>
      <c r="AI183" s="63">
        <f t="shared" si="191"/>
        <v>0</v>
      </c>
      <c r="AJ183" s="63">
        <f t="shared" si="192"/>
        <v>0</v>
      </c>
      <c r="AK183" s="34">
        <f t="shared" si="146"/>
        <v>0</v>
      </c>
      <c r="AL183" s="34">
        <f t="shared" si="147"/>
        <v>0</v>
      </c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</row>
    <row r="184" spans="1:57" ht="15.75" customHeight="1">
      <c r="A184" s="56">
        <v>3</v>
      </c>
      <c r="B184" s="57" t="s">
        <v>102</v>
      </c>
      <c r="C184" s="57" t="s">
        <v>263</v>
      </c>
      <c r="D184" s="92">
        <v>10420</v>
      </c>
      <c r="E184" s="58">
        <v>2015</v>
      </c>
      <c r="F184" s="59" t="s">
        <v>79</v>
      </c>
      <c r="G184" s="60">
        <v>2</v>
      </c>
      <c r="H184" s="60">
        <f t="shared" si="175"/>
        <v>80</v>
      </c>
      <c r="I184" s="60">
        <v>4</v>
      </c>
      <c r="J184" s="60">
        <f t="shared" si="176"/>
        <v>55</v>
      </c>
      <c r="K184" s="60">
        <v>6</v>
      </c>
      <c r="L184" s="60">
        <f t="shared" si="177"/>
        <v>45</v>
      </c>
      <c r="M184" s="60">
        <v>4</v>
      </c>
      <c r="N184" s="60">
        <f t="shared" si="178"/>
        <v>55</v>
      </c>
      <c r="O184" s="60">
        <v>8</v>
      </c>
      <c r="P184" s="60">
        <f t="shared" si="179"/>
        <v>42</v>
      </c>
      <c r="Q184" s="60"/>
      <c r="R184" s="60">
        <f t="shared" si="180"/>
        <v>0</v>
      </c>
      <c r="S184" s="60"/>
      <c r="T184" s="60">
        <f t="shared" si="181"/>
        <v>0</v>
      </c>
      <c r="U184" s="60"/>
      <c r="V184" s="60"/>
      <c r="W184" s="60"/>
      <c r="X184" s="60"/>
      <c r="Y184" s="61">
        <f t="shared" si="182"/>
        <v>277</v>
      </c>
      <c r="Z184" s="61">
        <f t="shared" si="183"/>
        <v>3</v>
      </c>
      <c r="AA184" s="89">
        <f t="shared" si="193"/>
        <v>0</v>
      </c>
      <c r="AB184" s="62">
        <f t="shared" si="194"/>
        <v>5</v>
      </c>
      <c r="AC184" s="46"/>
      <c r="AD184" s="63">
        <f t="shared" si="186"/>
        <v>80</v>
      </c>
      <c r="AE184" s="63">
        <f t="shared" si="187"/>
        <v>55</v>
      </c>
      <c r="AF184" s="63">
        <f t="shared" si="188"/>
        <v>45</v>
      </c>
      <c r="AG184" s="63">
        <f t="shared" si="189"/>
        <v>55</v>
      </c>
      <c r="AH184" s="63">
        <f t="shared" si="190"/>
        <v>42</v>
      </c>
      <c r="AI184" s="63">
        <f t="shared" si="191"/>
        <v>0</v>
      </c>
      <c r="AJ184" s="63">
        <f t="shared" si="192"/>
        <v>0</v>
      </c>
      <c r="AK184" s="34">
        <f t="shared" si="146"/>
        <v>0</v>
      </c>
      <c r="AL184" s="34">
        <f t="shared" si="147"/>
        <v>0</v>
      </c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</row>
    <row r="185" spans="1:57" ht="15.75" customHeight="1">
      <c r="A185" s="56">
        <v>4</v>
      </c>
      <c r="B185" s="57" t="s">
        <v>103</v>
      </c>
      <c r="C185" s="57" t="s">
        <v>291</v>
      </c>
      <c r="D185" s="92">
        <v>10299</v>
      </c>
      <c r="E185" s="58">
        <v>2014</v>
      </c>
      <c r="F185" s="59" t="s">
        <v>49</v>
      </c>
      <c r="G185" s="60">
        <v>3</v>
      </c>
      <c r="H185" s="60">
        <f t="shared" si="175"/>
        <v>65</v>
      </c>
      <c r="I185" s="60">
        <v>3</v>
      </c>
      <c r="J185" s="60">
        <f t="shared" si="176"/>
        <v>65</v>
      </c>
      <c r="K185" s="60">
        <v>4</v>
      </c>
      <c r="L185" s="60">
        <f t="shared" si="177"/>
        <v>55</v>
      </c>
      <c r="M185" s="60">
        <v>8</v>
      </c>
      <c r="N185" s="60">
        <f t="shared" si="178"/>
        <v>42</v>
      </c>
      <c r="O185" s="60">
        <v>9</v>
      </c>
      <c r="P185" s="60">
        <f t="shared" si="179"/>
        <v>41</v>
      </c>
      <c r="Q185" s="60"/>
      <c r="R185" s="60">
        <f t="shared" si="180"/>
        <v>0</v>
      </c>
      <c r="S185" s="60"/>
      <c r="T185" s="60">
        <f t="shared" si="181"/>
        <v>0</v>
      </c>
      <c r="U185" s="60"/>
      <c r="V185" s="60"/>
      <c r="W185" s="60"/>
      <c r="X185" s="60"/>
      <c r="Y185" s="61">
        <f t="shared" si="182"/>
        <v>268</v>
      </c>
      <c r="Z185" s="61">
        <f t="shared" si="183"/>
        <v>4</v>
      </c>
      <c r="AA185" s="89">
        <f t="shared" si="193"/>
        <v>0</v>
      </c>
      <c r="AB185" s="62">
        <f t="shared" si="194"/>
        <v>5</v>
      </c>
      <c r="AC185" s="46"/>
      <c r="AD185" s="63">
        <f t="shared" si="186"/>
        <v>65</v>
      </c>
      <c r="AE185" s="63">
        <f t="shared" si="187"/>
        <v>65</v>
      </c>
      <c r="AF185" s="63">
        <f t="shared" si="188"/>
        <v>55</v>
      </c>
      <c r="AG185" s="63">
        <f t="shared" si="189"/>
        <v>42</v>
      </c>
      <c r="AH185" s="63">
        <f t="shared" si="190"/>
        <v>41</v>
      </c>
      <c r="AI185" s="63">
        <f t="shared" si="191"/>
        <v>0</v>
      </c>
      <c r="AJ185" s="63">
        <f t="shared" si="192"/>
        <v>0</v>
      </c>
      <c r="AK185" s="34">
        <f t="shared" si="146"/>
        <v>0</v>
      </c>
      <c r="AL185" s="34">
        <f t="shared" si="147"/>
        <v>0</v>
      </c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</row>
    <row r="186" spans="1:57" ht="15.75" customHeight="1">
      <c r="A186" s="56">
        <v>5</v>
      </c>
      <c r="B186" s="57" t="s">
        <v>107</v>
      </c>
      <c r="C186" s="57" t="s">
        <v>171</v>
      </c>
      <c r="D186" s="92">
        <v>10189</v>
      </c>
      <c r="E186" s="58">
        <v>2014</v>
      </c>
      <c r="F186" s="59" t="s">
        <v>79</v>
      </c>
      <c r="G186" s="60">
        <v>5</v>
      </c>
      <c r="H186" s="60">
        <f t="shared" si="175"/>
        <v>50</v>
      </c>
      <c r="I186" s="60">
        <v>5</v>
      </c>
      <c r="J186" s="60">
        <f t="shared" si="176"/>
        <v>50</v>
      </c>
      <c r="K186" s="60">
        <v>5</v>
      </c>
      <c r="L186" s="60">
        <f t="shared" si="177"/>
        <v>50</v>
      </c>
      <c r="M186" s="60">
        <v>3</v>
      </c>
      <c r="N186" s="60">
        <f t="shared" si="178"/>
        <v>65</v>
      </c>
      <c r="O186" s="60">
        <v>6</v>
      </c>
      <c r="P186" s="60">
        <f t="shared" si="179"/>
        <v>45</v>
      </c>
      <c r="Q186" s="60"/>
      <c r="R186" s="60">
        <f t="shared" si="180"/>
        <v>0</v>
      </c>
      <c r="S186" s="60"/>
      <c r="T186" s="60">
        <f t="shared" si="181"/>
        <v>0</v>
      </c>
      <c r="U186" s="60"/>
      <c r="V186" s="60"/>
      <c r="W186" s="60"/>
      <c r="X186" s="60"/>
      <c r="Y186" s="61">
        <f t="shared" si="182"/>
        <v>260</v>
      </c>
      <c r="Z186" s="61">
        <f t="shared" si="183"/>
        <v>5</v>
      </c>
      <c r="AA186" s="89">
        <f t="shared" si="193"/>
        <v>0</v>
      </c>
      <c r="AB186" s="62">
        <f t="shared" si="194"/>
        <v>5</v>
      </c>
      <c r="AC186" s="46"/>
      <c r="AD186" s="63">
        <f t="shared" si="186"/>
        <v>50</v>
      </c>
      <c r="AE186" s="63">
        <f t="shared" si="187"/>
        <v>50</v>
      </c>
      <c r="AF186" s="63">
        <f t="shared" si="188"/>
        <v>50</v>
      </c>
      <c r="AG186" s="63">
        <f t="shared" si="189"/>
        <v>65</v>
      </c>
      <c r="AH186" s="63">
        <f t="shared" si="190"/>
        <v>45</v>
      </c>
      <c r="AI186" s="63">
        <f t="shared" si="191"/>
        <v>0</v>
      </c>
      <c r="AJ186" s="63">
        <f t="shared" si="192"/>
        <v>0</v>
      </c>
      <c r="AK186" s="34">
        <f t="shared" si="146"/>
        <v>0</v>
      </c>
      <c r="AL186" s="34">
        <f t="shared" si="147"/>
        <v>0</v>
      </c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</row>
    <row r="187" spans="1:57" ht="15.75" customHeight="1">
      <c r="A187" s="56">
        <v>6</v>
      </c>
      <c r="B187" s="57" t="s">
        <v>104</v>
      </c>
      <c r="C187" s="57" t="s">
        <v>292</v>
      </c>
      <c r="D187" s="92">
        <v>10781</v>
      </c>
      <c r="E187" s="58">
        <v>2015</v>
      </c>
      <c r="F187" s="59" t="s">
        <v>82</v>
      </c>
      <c r="G187" s="60">
        <v>4</v>
      </c>
      <c r="H187" s="60">
        <f t="shared" si="175"/>
        <v>55</v>
      </c>
      <c r="I187" s="60">
        <v>6</v>
      </c>
      <c r="J187" s="60">
        <f t="shared" si="176"/>
        <v>45</v>
      </c>
      <c r="K187" s="60">
        <v>8</v>
      </c>
      <c r="L187" s="60">
        <f t="shared" si="177"/>
        <v>42</v>
      </c>
      <c r="M187" s="60">
        <v>9</v>
      </c>
      <c r="N187" s="60">
        <f t="shared" si="178"/>
        <v>41</v>
      </c>
      <c r="O187" s="60">
        <v>10</v>
      </c>
      <c r="P187" s="60">
        <f t="shared" si="179"/>
        <v>40</v>
      </c>
      <c r="Q187" s="60"/>
      <c r="R187" s="60">
        <f t="shared" si="180"/>
        <v>0</v>
      </c>
      <c r="S187" s="60"/>
      <c r="T187" s="60">
        <f t="shared" si="181"/>
        <v>0</v>
      </c>
      <c r="U187" s="60"/>
      <c r="V187" s="60"/>
      <c r="W187" s="60"/>
      <c r="X187" s="60"/>
      <c r="Y187" s="61">
        <f t="shared" si="182"/>
        <v>223</v>
      </c>
      <c r="Z187" s="61">
        <f t="shared" si="183"/>
        <v>6</v>
      </c>
      <c r="AA187" s="89">
        <f t="shared" si="193"/>
        <v>0</v>
      </c>
      <c r="AB187" s="62">
        <f t="shared" si="194"/>
        <v>7</v>
      </c>
      <c r="AC187" s="46"/>
      <c r="AD187" s="63">
        <f t="shared" si="186"/>
        <v>55</v>
      </c>
      <c r="AE187" s="63">
        <f t="shared" si="187"/>
        <v>45</v>
      </c>
      <c r="AF187" s="63">
        <f t="shared" si="188"/>
        <v>42</v>
      </c>
      <c r="AG187" s="63">
        <f t="shared" si="189"/>
        <v>41</v>
      </c>
      <c r="AH187" s="63">
        <f t="shared" si="190"/>
        <v>40</v>
      </c>
      <c r="AI187" s="63">
        <f t="shared" si="191"/>
        <v>0</v>
      </c>
      <c r="AJ187" s="63">
        <f t="shared" si="192"/>
        <v>0</v>
      </c>
      <c r="AK187" s="34">
        <f t="shared" si="146"/>
        <v>0</v>
      </c>
      <c r="AL187" s="34">
        <f t="shared" si="147"/>
        <v>0</v>
      </c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</row>
    <row r="188" spans="1:57" ht="15.75" customHeight="1">
      <c r="A188" s="56">
        <v>7</v>
      </c>
      <c r="B188" s="57" t="s">
        <v>105</v>
      </c>
      <c r="C188" s="57" t="s">
        <v>293</v>
      </c>
      <c r="D188" s="92">
        <v>10751</v>
      </c>
      <c r="E188" s="58">
        <v>2014</v>
      </c>
      <c r="F188" s="59" t="s">
        <v>84</v>
      </c>
      <c r="G188" s="60">
        <v>6</v>
      </c>
      <c r="H188" s="60">
        <f t="shared" si="175"/>
        <v>45</v>
      </c>
      <c r="I188" s="60"/>
      <c r="J188" s="60">
        <f t="shared" si="176"/>
        <v>0</v>
      </c>
      <c r="K188" s="60">
        <v>3</v>
      </c>
      <c r="L188" s="60">
        <f t="shared" si="177"/>
        <v>65</v>
      </c>
      <c r="M188" s="60">
        <v>6</v>
      </c>
      <c r="N188" s="60">
        <f t="shared" si="178"/>
        <v>45</v>
      </c>
      <c r="O188" s="60">
        <v>7</v>
      </c>
      <c r="P188" s="60">
        <f t="shared" si="179"/>
        <v>43</v>
      </c>
      <c r="Q188" s="60"/>
      <c r="R188" s="60">
        <f t="shared" si="180"/>
        <v>0</v>
      </c>
      <c r="S188" s="60"/>
      <c r="T188" s="60">
        <f t="shared" si="181"/>
        <v>0</v>
      </c>
      <c r="U188" s="60"/>
      <c r="V188" s="60"/>
      <c r="W188" s="60"/>
      <c r="X188" s="60"/>
      <c r="Y188" s="61">
        <f t="shared" si="182"/>
        <v>198</v>
      </c>
      <c r="Z188" s="61">
        <f t="shared" si="183"/>
        <v>7</v>
      </c>
      <c r="AA188" s="89">
        <f t="shared" si="193"/>
        <v>1</v>
      </c>
      <c r="AB188" s="62">
        <f t="shared" si="194"/>
        <v>6</v>
      </c>
      <c r="AC188" s="46"/>
      <c r="AD188" s="63">
        <f t="shared" si="186"/>
        <v>45</v>
      </c>
      <c r="AE188" s="63">
        <f t="shared" si="187"/>
        <v>0</v>
      </c>
      <c r="AF188" s="63">
        <f t="shared" si="188"/>
        <v>65</v>
      </c>
      <c r="AG188" s="63">
        <f t="shared" si="189"/>
        <v>45</v>
      </c>
      <c r="AH188" s="63">
        <f t="shared" si="190"/>
        <v>43</v>
      </c>
      <c r="AI188" s="63">
        <f t="shared" si="191"/>
        <v>0</v>
      </c>
      <c r="AJ188" s="63">
        <f t="shared" si="192"/>
        <v>0</v>
      </c>
      <c r="AK188" s="34">
        <f t="shared" si="146"/>
        <v>0</v>
      </c>
      <c r="AL188" s="34">
        <f t="shared" si="147"/>
        <v>0</v>
      </c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</row>
    <row r="189" spans="1:57" ht="15.75" customHeight="1">
      <c r="A189" s="56">
        <v>8</v>
      </c>
      <c r="B189" s="57" t="s">
        <v>106</v>
      </c>
      <c r="C189" s="57" t="s">
        <v>294</v>
      </c>
      <c r="D189" s="92">
        <v>10718</v>
      </c>
      <c r="E189" s="58">
        <v>2015</v>
      </c>
      <c r="F189" s="59" t="s">
        <v>83</v>
      </c>
      <c r="G189" s="60">
        <v>7</v>
      </c>
      <c r="H189" s="60">
        <f t="shared" si="175"/>
        <v>43</v>
      </c>
      <c r="I189" s="60"/>
      <c r="J189" s="60">
        <f t="shared" si="176"/>
        <v>0</v>
      </c>
      <c r="K189" s="60">
        <v>7</v>
      </c>
      <c r="L189" s="60">
        <f t="shared" si="177"/>
        <v>43</v>
      </c>
      <c r="M189" s="60">
        <v>10</v>
      </c>
      <c r="N189" s="60">
        <f t="shared" si="178"/>
        <v>40</v>
      </c>
      <c r="O189" s="60"/>
      <c r="P189" s="60">
        <f t="shared" si="179"/>
        <v>0</v>
      </c>
      <c r="Q189" s="60"/>
      <c r="R189" s="60">
        <f t="shared" si="180"/>
        <v>0</v>
      </c>
      <c r="S189" s="60"/>
      <c r="T189" s="60">
        <f t="shared" si="181"/>
        <v>0</v>
      </c>
      <c r="U189" s="60"/>
      <c r="V189" s="60"/>
      <c r="W189" s="60"/>
      <c r="X189" s="60"/>
      <c r="Y189" s="61">
        <f t="shared" si="182"/>
        <v>126</v>
      </c>
      <c r="Z189" s="61">
        <f t="shared" si="183"/>
        <v>8</v>
      </c>
      <c r="AA189" s="89">
        <f t="shared" si="193"/>
        <v>2</v>
      </c>
      <c r="AB189" s="62">
        <f t="shared" si="194"/>
        <v>8</v>
      </c>
      <c r="AC189" s="46"/>
      <c r="AD189" s="63">
        <f t="shared" si="186"/>
        <v>43</v>
      </c>
      <c r="AE189" s="63">
        <f t="shared" si="187"/>
        <v>0</v>
      </c>
      <c r="AF189" s="63">
        <f t="shared" si="188"/>
        <v>43</v>
      </c>
      <c r="AG189" s="63">
        <f t="shared" si="189"/>
        <v>40</v>
      </c>
      <c r="AH189" s="63">
        <f t="shared" si="190"/>
        <v>0</v>
      </c>
      <c r="AI189" s="63">
        <f t="shared" si="191"/>
        <v>0</v>
      </c>
      <c r="AJ189" s="63">
        <f t="shared" si="192"/>
        <v>0</v>
      </c>
      <c r="AK189" s="34">
        <f t="shared" si="146"/>
        <v>0</v>
      </c>
      <c r="AL189" s="34">
        <f t="shared" si="147"/>
        <v>0</v>
      </c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</row>
    <row r="190" spans="1:57" ht="15.75" customHeight="1">
      <c r="A190" s="56">
        <v>9</v>
      </c>
      <c r="B190" s="57" t="s">
        <v>438</v>
      </c>
      <c r="C190" s="57" t="s">
        <v>439</v>
      </c>
      <c r="D190" s="92">
        <v>10902</v>
      </c>
      <c r="E190" s="58">
        <v>2015</v>
      </c>
      <c r="F190" s="59" t="s">
        <v>407</v>
      </c>
      <c r="G190" s="60"/>
      <c r="H190" s="60">
        <f t="shared" si="175"/>
        <v>0</v>
      </c>
      <c r="I190" s="60"/>
      <c r="J190" s="60">
        <f t="shared" si="176"/>
        <v>0</v>
      </c>
      <c r="K190" s="60"/>
      <c r="L190" s="60">
        <f t="shared" si="177"/>
        <v>0</v>
      </c>
      <c r="M190" s="60">
        <v>5</v>
      </c>
      <c r="N190" s="60">
        <f t="shared" si="178"/>
        <v>50</v>
      </c>
      <c r="O190" s="60">
        <v>3</v>
      </c>
      <c r="P190" s="60">
        <f t="shared" si="179"/>
        <v>65</v>
      </c>
      <c r="Q190" s="60"/>
      <c r="R190" s="60">
        <f t="shared" si="180"/>
        <v>0</v>
      </c>
      <c r="S190" s="60"/>
      <c r="T190" s="60">
        <f t="shared" si="181"/>
        <v>0</v>
      </c>
      <c r="U190" s="60"/>
      <c r="V190" s="60"/>
      <c r="W190" s="60"/>
      <c r="X190" s="60"/>
      <c r="Y190" s="61">
        <f t="shared" si="182"/>
        <v>115</v>
      </c>
      <c r="Z190" s="61">
        <f t="shared" si="183"/>
        <v>9</v>
      </c>
      <c r="AA190" s="89">
        <f t="shared" si="193"/>
        <v>3</v>
      </c>
      <c r="AB190" s="62">
        <f t="shared" si="194"/>
        <v>4</v>
      </c>
      <c r="AC190" s="46"/>
      <c r="AD190" s="63">
        <f t="shared" si="186"/>
        <v>0</v>
      </c>
      <c r="AE190" s="63">
        <f t="shared" si="187"/>
        <v>0</v>
      </c>
      <c r="AF190" s="63">
        <f t="shared" si="188"/>
        <v>0</v>
      </c>
      <c r="AG190" s="63">
        <f t="shared" si="189"/>
        <v>50</v>
      </c>
      <c r="AH190" s="63">
        <f t="shared" si="190"/>
        <v>65</v>
      </c>
      <c r="AI190" s="63">
        <f t="shared" si="191"/>
        <v>0</v>
      </c>
      <c r="AJ190" s="63">
        <f t="shared" si="192"/>
        <v>0</v>
      </c>
      <c r="AK190" s="34">
        <f t="shared" si="146"/>
        <v>0</v>
      </c>
      <c r="AL190" s="34">
        <f t="shared" si="147"/>
        <v>0</v>
      </c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</row>
    <row r="191" spans="1:57" ht="15.75" customHeight="1">
      <c r="A191" s="56">
        <v>10</v>
      </c>
      <c r="B191" s="57" t="s">
        <v>436</v>
      </c>
      <c r="C191" s="57" t="s">
        <v>437</v>
      </c>
      <c r="D191" s="92">
        <v>10901</v>
      </c>
      <c r="E191" s="58">
        <v>2014</v>
      </c>
      <c r="F191" s="59" t="s">
        <v>407</v>
      </c>
      <c r="G191" s="60"/>
      <c r="H191" s="60">
        <f t="shared" si="175"/>
        <v>0</v>
      </c>
      <c r="I191" s="60"/>
      <c r="J191" s="60">
        <f t="shared" si="176"/>
        <v>0</v>
      </c>
      <c r="K191" s="60"/>
      <c r="L191" s="60">
        <f t="shared" si="177"/>
        <v>0</v>
      </c>
      <c r="M191" s="60">
        <v>7</v>
      </c>
      <c r="N191" s="60">
        <f t="shared" si="178"/>
        <v>43</v>
      </c>
      <c r="O191" s="60">
        <v>5</v>
      </c>
      <c r="P191" s="60">
        <f t="shared" si="179"/>
        <v>50</v>
      </c>
      <c r="Q191" s="60"/>
      <c r="R191" s="60">
        <f t="shared" si="180"/>
        <v>0</v>
      </c>
      <c r="S191" s="60"/>
      <c r="T191" s="60">
        <f t="shared" si="181"/>
        <v>0</v>
      </c>
      <c r="U191" s="60"/>
      <c r="V191" s="60"/>
      <c r="W191" s="60"/>
      <c r="X191" s="60"/>
      <c r="Y191" s="61">
        <f t="shared" si="182"/>
        <v>93</v>
      </c>
      <c r="Z191" s="61">
        <f t="shared" ref="Z191:Z214" si="195">+A191</f>
        <v>10</v>
      </c>
      <c r="AA191" s="89">
        <f t="shared" si="193"/>
        <v>3</v>
      </c>
      <c r="AB191" s="62">
        <f t="shared" si="194"/>
        <v>6</v>
      </c>
      <c r="AC191" s="46"/>
      <c r="AD191" s="63">
        <f t="shared" si="186"/>
        <v>0</v>
      </c>
      <c r="AE191" s="63">
        <f t="shared" si="187"/>
        <v>0</v>
      </c>
      <c r="AF191" s="63">
        <f t="shared" si="188"/>
        <v>0</v>
      </c>
      <c r="AG191" s="63">
        <f t="shared" si="189"/>
        <v>43</v>
      </c>
      <c r="AH191" s="63">
        <f t="shared" si="190"/>
        <v>50</v>
      </c>
      <c r="AI191" s="63">
        <f t="shared" si="191"/>
        <v>0</v>
      </c>
      <c r="AJ191" s="63">
        <f t="shared" si="192"/>
        <v>0</v>
      </c>
      <c r="AK191" s="34">
        <f t="shared" si="146"/>
        <v>0</v>
      </c>
      <c r="AL191" s="34">
        <f t="shared" si="147"/>
        <v>0</v>
      </c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</row>
    <row r="192" spans="1:57" ht="15.75" customHeight="1">
      <c r="A192" s="56">
        <v>11</v>
      </c>
      <c r="B192" s="57" t="s">
        <v>452</v>
      </c>
      <c r="C192" s="57" t="s">
        <v>453</v>
      </c>
      <c r="D192" s="92">
        <v>10251</v>
      </c>
      <c r="E192" s="58">
        <v>2014</v>
      </c>
      <c r="F192" s="59" t="s">
        <v>454</v>
      </c>
      <c r="G192" s="60"/>
      <c r="H192" s="60">
        <f t="shared" si="175"/>
        <v>0</v>
      </c>
      <c r="I192" s="60"/>
      <c r="J192" s="60">
        <f t="shared" si="176"/>
        <v>0</v>
      </c>
      <c r="K192" s="60"/>
      <c r="L192" s="60">
        <f t="shared" si="177"/>
        <v>0</v>
      </c>
      <c r="M192" s="60"/>
      <c r="N192" s="60">
        <f t="shared" si="178"/>
        <v>0</v>
      </c>
      <c r="O192" s="60">
        <v>2</v>
      </c>
      <c r="P192" s="60">
        <f t="shared" si="179"/>
        <v>80</v>
      </c>
      <c r="Q192" s="60"/>
      <c r="R192" s="60">
        <f t="shared" si="180"/>
        <v>0</v>
      </c>
      <c r="S192" s="60"/>
      <c r="T192" s="60">
        <f t="shared" si="181"/>
        <v>0</v>
      </c>
      <c r="U192" s="60"/>
      <c r="V192" s="60"/>
      <c r="W192" s="60"/>
      <c r="X192" s="60"/>
      <c r="Y192" s="61">
        <f t="shared" si="182"/>
        <v>80</v>
      </c>
      <c r="Z192" s="61">
        <f t="shared" si="195"/>
        <v>11</v>
      </c>
      <c r="AA192" s="89">
        <f t="shared" si="193"/>
        <v>4</v>
      </c>
      <c r="AB192" s="62">
        <f t="shared" si="194"/>
        <v>2</v>
      </c>
      <c r="AC192" s="46"/>
      <c r="AD192" s="63">
        <f t="shared" si="186"/>
        <v>0</v>
      </c>
      <c r="AE192" s="63">
        <f t="shared" si="187"/>
        <v>0</v>
      </c>
      <c r="AF192" s="63">
        <f t="shared" si="188"/>
        <v>0</v>
      </c>
      <c r="AG192" s="63">
        <f t="shared" si="189"/>
        <v>0</v>
      </c>
      <c r="AH192" s="63">
        <f t="shared" si="190"/>
        <v>80</v>
      </c>
      <c r="AI192" s="63">
        <f t="shared" si="191"/>
        <v>0</v>
      </c>
      <c r="AJ192" s="63">
        <f t="shared" si="192"/>
        <v>0</v>
      </c>
      <c r="AK192" s="34">
        <f t="shared" si="146"/>
        <v>0</v>
      </c>
      <c r="AL192" s="34">
        <f t="shared" si="147"/>
        <v>0</v>
      </c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</row>
    <row r="193" spans="1:57" ht="15.75" customHeight="1">
      <c r="A193" s="56">
        <v>12</v>
      </c>
      <c r="B193" s="57" t="s">
        <v>289</v>
      </c>
      <c r="C193" s="57" t="s">
        <v>296</v>
      </c>
      <c r="D193" s="92">
        <v>10750</v>
      </c>
      <c r="E193" s="58">
        <v>2015</v>
      </c>
      <c r="F193" s="59" t="s">
        <v>297</v>
      </c>
      <c r="G193" s="60"/>
      <c r="H193" s="60">
        <f t="shared" si="175"/>
        <v>0</v>
      </c>
      <c r="I193" s="60">
        <v>7</v>
      </c>
      <c r="J193" s="60">
        <f t="shared" si="176"/>
        <v>43</v>
      </c>
      <c r="K193" s="60"/>
      <c r="L193" s="60">
        <f t="shared" si="177"/>
        <v>0</v>
      </c>
      <c r="M193" s="60"/>
      <c r="N193" s="60">
        <f t="shared" si="178"/>
        <v>0</v>
      </c>
      <c r="O193" s="60"/>
      <c r="P193" s="60">
        <f t="shared" si="179"/>
        <v>0</v>
      </c>
      <c r="Q193" s="60"/>
      <c r="R193" s="60">
        <f t="shared" si="180"/>
        <v>0</v>
      </c>
      <c r="S193" s="60"/>
      <c r="T193" s="60">
        <f t="shared" si="181"/>
        <v>0</v>
      </c>
      <c r="U193" s="60"/>
      <c r="V193" s="60"/>
      <c r="W193" s="60"/>
      <c r="X193" s="60"/>
      <c r="Y193" s="61">
        <f t="shared" si="182"/>
        <v>43</v>
      </c>
      <c r="Z193" s="61">
        <f t="shared" si="195"/>
        <v>12</v>
      </c>
      <c r="AA193" s="89">
        <f t="shared" si="193"/>
        <v>4</v>
      </c>
      <c r="AB193" s="62">
        <f t="shared" si="194"/>
        <v>7</v>
      </c>
      <c r="AC193" s="46"/>
      <c r="AD193" s="63">
        <f t="shared" si="186"/>
        <v>0</v>
      </c>
      <c r="AE193" s="63">
        <f t="shared" si="187"/>
        <v>43</v>
      </c>
      <c r="AF193" s="63">
        <f t="shared" si="188"/>
        <v>0</v>
      </c>
      <c r="AG193" s="63">
        <f t="shared" si="189"/>
        <v>0</v>
      </c>
      <c r="AH193" s="63">
        <f t="shared" si="190"/>
        <v>0</v>
      </c>
      <c r="AI193" s="63">
        <f t="shared" si="191"/>
        <v>0</v>
      </c>
      <c r="AJ193" s="63">
        <f t="shared" si="192"/>
        <v>0</v>
      </c>
      <c r="AK193" s="34">
        <f t="shared" si="146"/>
        <v>0</v>
      </c>
      <c r="AL193" s="34">
        <f t="shared" si="147"/>
        <v>0</v>
      </c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</row>
    <row r="194" spans="1:57" ht="15.75" customHeight="1">
      <c r="A194" s="56">
        <v>13</v>
      </c>
      <c r="B194" s="57" t="s">
        <v>389</v>
      </c>
      <c r="C194" s="57" t="s">
        <v>390</v>
      </c>
      <c r="D194" s="92">
        <v>10879</v>
      </c>
      <c r="E194" s="58">
        <v>2014</v>
      </c>
      <c r="F194" s="59" t="s">
        <v>81</v>
      </c>
      <c r="G194" s="60"/>
      <c r="H194" s="60">
        <f t="shared" si="175"/>
        <v>0</v>
      </c>
      <c r="I194" s="60"/>
      <c r="J194" s="60">
        <f t="shared" si="176"/>
        <v>0</v>
      </c>
      <c r="K194" s="60">
        <v>9</v>
      </c>
      <c r="L194" s="60">
        <f t="shared" si="177"/>
        <v>41</v>
      </c>
      <c r="M194" s="60"/>
      <c r="N194" s="60">
        <f t="shared" si="178"/>
        <v>0</v>
      </c>
      <c r="O194" s="60"/>
      <c r="P194" s="60">
        <f t="shared" si="179"/>
        <v>0</v>
      </c>
      <c r="Q194" s="60"/>
      <c r="R194" s="60">
        <f t="shared" si="180"/>
        <v>0</v>
      </c>
      <c r="S194" s="60"/>
      <c r="T194" s="60">
        <f t="shared" si="181"/>
        <v>0</v>
      </c>
      <c r="U194" s="60"/>
      <c r="V194" s="60"/>
      <c r="W194" s="60"/>
      <c r="X194" s="60"/>
      <c r="Y194" s="61">
        <f t="shared" si="182"/>
        <v>41</v>
      </c>
      <c r="Z194" s="61">
        <f t="shared" si="195"/>
        <v>13</v>
      </c>
      <c r="AA194" s="89">
        <f t="shared" si="193"/>
        <v>4</v>
      </c>
      <c r="AB194" s="62">
        <f t="shared" si="194"/>
        <v>9</v>
      </c>
      <c r="AC194" s="46"/>
      <c r="AD194" s="63">
        <f t="shared" si="186"/>
        <v>0</v>
      </c>
      <c r="AE194" s="63">
        <f t="shared" si="187"/>
        <v>0</v>
      </c>
      <c r="AF194" s="63">
        <f t="shared" si="188"/>
        <v>41</v>
      </c>
      <c r="AG194" s="63">
        <f t="shared" si="189"/>
        <v>0</v>
      </c>
      <c r="AH194" s="63">
        <f t="shared" si="190"/>
        <v>0</v>
      </c>
      <c r="AI194" s="63">
        <f t="shared" si="191"/>
        <v>0</v>
      </c>
      <c r="AJ194" s="63">
        <f t="shared" si="192"/>
        <v>0</v>
      </c>
      <c r="AK194" s="34">
        <f t="shared" si="146"/>
        <v>0</v>
      </c>
      <c r="AL194" s="34">
        <f t="shared" si="147"/>
        <v>0</v>
      </c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</row>
    <row r="195" spans="1:57" ht="15.75" customHeight="1">
      <c r="A195" s="56">
        <v>14</v>
      </c>
      <c r="B195" s="57" t="s">
        <v>102</v>
      </c>
      <c r="C195" s="57" t="s">
        <v>391</v>
      </c>
      <c r="D195" s="92">
        <v>10880</v>
      </c>
      <c r="E195" s="58">
        <v>2014</v>
      </c>
      <c r="F195" s="59" t="s">
        <v>81</v>
      </c>
      <c r="G195" s="60"/>
      <c r="H195" s="60">
        <f t="shared" si="175"/>
        <v>0</v>
      </c>
      <c r="I195" s="60"/>
      <c r="J195" s="60">
        <f t="shared" si="176"/>
        <v>0</v>
      </c>
      <c r="K195" s="60">
        <v>10</v>
      </c>
      <c r="L195" s="60">
        <f t="shared" si="177"/>
        <v>40</v>
      </c>
      <c r="M195" s="60"/>
      <c r="N195" s="60">
        <f t="shared" si="178"/>
        <v>0</v>
      </c>
      <c r="O195" s="60"/>
      <c r="P195" s="60">
        <f t="shared" si="179"/>
        <v>0</v>
      </c>
      <c r="Q195" s="60"/>
      <c r="R195" s="60">
        <f t="shared" si="180"/>
        <v>0</v>
      </c>
      <c r="S195" s="60"/>
      <c r="T195" s="60">
        <f t="shared" si="181"/>
        <v>0</v>
      </c>
      <c r="U195" s="60"/>
      <c r="V195" s="60"/>
      <c r="W195" s="60"/>
      <c r="X195" s="60"/>
      <c r="Y195" s="61">
        <f t="shared" si="182"/>
        <v>40</v>
      </c>
      <c r="Z195" s="61">
        <f t="shared" si="195"/>
        <v>14</v>
      </c>
      <c r="AA195" s="89">
        <f t="shared" si="193"/>
        <v>4</v>
      </c>
      <c r="AB195" s="62">
        <f t="shared" si="194"/>
        <v>10</v>
      </c>
      <c r="AC195" s="46"/>
      <c r="AD195" s="63">
        <f t="shared" si="186"/>
        <v>0</v>
      </c>
      <c r="AE195" s="63">
        <f t="shared" si="187"/>
        <v>0</v>
      </c>
      <c r="AF195" s="63">
        <f t="shared" si="188"/>
        <v>40</v>
      </c>
      <c r="AG195" s="63">
        <f t="shared" si="189"/>
        <v>0</v>
      </c>
      <c r="AH195" s="63">
        <f t="shared" si="190"/>
        <v>0</v>
      </c>
      <c r="AI195" s="63">
        <f t="shared" si="191"/>
        <v>0</v>
      </c>
      <c r="AJ195" s="63">
        <f t="shared" si="192"/>
        <v>0</v>
      </c>
      <c r="AK195" s="34">
        <f t="shared" si="146"/>
        <v>0</v>
      </c>
      <c r="AL195" s="34">
        <f t="shared" si="147"/>
        <v>0</v>
      </c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</row>
    <row r="196" spans="1:57" ht="15.75" customHeight="1">
      <c r="A196" s="56">
        <v>15</v>
      </c>
      <c r="B196" s="57"/>
      <c r="C196" s="57"/>
      <c r="D196" s="92"/>
      <c r="E196" s="58"/>
      <c r="F196" s="59"/>
      <c r="G196" s="60"/>
      <c r="H196" s="60">
        <f t="shared" ref="H196:H197" si="196">IF(G196=0,0,IF(G196=1,100,IF(G196=2,80,IF(G196=3,65,IF(G196=4,55,IF(G196=5,50,IF(G196=6,45,IF(G196=7,43,50-G196))))))))</f>
        <v>0</v>
      </c>
      <c r="I196" s="60"/>
      <c r="J196" s="60">
        <f t="shared" ref="J196:J197" si="197">IF(I196=0,0,IF(I196=1,100,IF(I196=2,80,IF(I196=3,65,IF(I196=4,55,IF(I196=5,50,IF(I196=6,45,IF(I196=7,43,50-I196))))))))</f>
        <v>0</v>
      </c>
      <c r="K196" s="60"/>
      <c r="L196" s="60">
        <f t="shared" ref="L196:L197" si="198">IF(K196=0,0,IF(K196=1,100,IF(K196=2,80,IF(K196=3,65,IF(K196=4,55,IF(K196=5,50,IF(K196=6,45,IF(K196=7,43,50-K196))))))))</f>
        <v>0</v>
      </c>
      <c r="M196" s="60"/>
      <c r="N196" s="60">
        <f t="shared" ref="N196:N197" si="199">IF(M196=0,0,IF(M196=1,100,IF(M196=2,80,IF(M196=3,65,IF(M196=4,55,IF(M196=5,50,IF(M196=6,45,IF(M196=7,43,50-M196))))))))</f>
        <v>0</v>
      </c>
      <c r="O196" s="60"/>
      <c r="P196" s="60">
        <f t="shared" ref="P196:P197" si="200">IF(O196=0,0,IF(O196=1,100,IF(O196=2,80,IF(O196=3,65,IF(O196=4,55,IF(O196=5,50,IF(O196=6,45,IF(O196=7,43,50-O196))))))))</f>
        <v>0</v>
      </c>
      <c r="Q196" s="60"/>
      <c r="R196" s="60">
        <f t="shared" ref="R196:R197" si="201">IF(Q196=0,0,IF(Q196=1,100,IF(Q196=2,80,IF(Q196=3,65,IF(Q196=4,55,IF(Q196=5,50,IF(Q196=6,45,IF(Q196=7,43,50-Q196))))))))</f>
        <v>0</v>
      </c>
      <c r="S196" s="60"/>
      <c r="T196" s="60">
        <f t="shared" ref="T196:T197" si="202">IF(S196=0,0,IF(S196=1,100,IF(S196=2,80,IF(S196=3,65,IF(S196=4,55,IF(S196=5,50,IF(S196=6,45,IF(S196=7,43,50-S196))))))))</f>
        <v>0</v>
      </c>
      <c r="U196" s="60"/>
      <c r="V196" s="60"/>
      <c r="W196" s="60"/>
      <c r="X196" s="60"/>
      <c r="Y196" s="61">
        <f t="shared" si="173"/>
        <v>0</v>
      </c>
      <c r="Z196" s="61">
        <f t="shared" si="195"/>
        <v>15</v>
      </c>
      <c r="AA196" s="89"/>
      <c r="AB196" s="62"/>
      <c r="AC196" s="46"/>
      <c r="AD196" s="63">
        <f t="shared" si="186"/>
        <v>0</v>
      </c>
      <c r="AE196" s="63">
        <f t="shared" si="187"/>
        <v>0</v>
      </c>
      <c r="AF196" s="63">
        <f t="shared" si="188"/>
        <v>0</v>
      </c>
      <c r="AG196" s="63">
        <f t="shared" si="189"/>
        <v>0</v>
      </c>
      <c r="AH196" s="63">
        <f t="shared" si="190"/>
        <v>0</v>
      </c>
      <c r="AI196" s="63">
        <f t="shared" si="191"/>
        <v>0</v>
      </c>
      <c r="AJ196" s="63">
        <f t="shared" si="192"/>
        <v>0</v>
      </c>
      <c r="AK196" s="34">
        <f t="shared" si="146"/>
        <v>0</v>
      </c>
      <c r="AL196" s="34">
        <f t="shared" si="147"/>
        <v>0</v>
      </c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</row>
    <row r="197" spans="1:57" ht="15.75" customHeight="1">
      <c r="A197" s="56">
        <v>16</v>
      </c>
      <c r="B197" s="57"/>
      <c r="C197" s="57"/>
      <c r="D197" s="92"/>
      <c r="E197" s="58"/>
      <c r="F197" s="59"/>
      <c r="G197" s="60"/>
      <c r="H197" s="60">
        <f t="shared" si="196"/>
        <v>0</v>
      </c>
      <c r="I197" s="60"/>
      <c r="J197" s="60">
        <f t="shared" si="197"/>
        <v>0</v>
      </c>
      <c r="K197" s="60"/>
      <c r="L197" s="60">
        <f t="shared" si="198"/>
        <v>0</v>
      </c>
      <c r="M197" s="60"/>
      <c r="N197" s="60">
        <f t="shared" si="199"/>
        <v>0</v>
      </c>
      <c r="O197" s="60"/>
      <c r="P197" s="60">
        <f t="shared" si="200"/>
        <v>0</v>
      </c>
      <c r="Q197" s="60"/>
      <c r="R197" s="60">
        <f t="shared" si="201"/>
        <v>0</v>
      </c>
      <c r="S197" s="60"/>
      <c r="T197" s="60">
        <f t="shared" si="202"/>
        <v>0</v>
      </c>
      <c r="U197" s="60"/>
      <c r="V197" s="60"/>
      <c r="W197" s="60"/>
      <c r="X197" s="60"/>
      <c r="Y197" s="61">
        <f t="shared" si="173"/>
        <v>0</v>
      </c>
      <c r="Z197" s="61">
        <f t="shared" si="195"/>
        <v>16</v>
      </c>
      <c r="AA197" s="89"/>
      <c r="AB197" s="62"/>
      <c r="AC197" s="46"/>
      <c r="AD197" s="63">
        <f t="shared" si="186"/>
        <v>0</v>
      </c>
      <c r="AE197" s="63">
        <f t="shared" si="187"/>
        <v>0</v>
      </c>
      <c r="AF197" s="63">
        <f t="shared" si="188"/>
        <v>0</v>
      </c>
      <c r="AG197" s="63">
        <f t="shared" si="189"/>
        <v>0</v>
      </c>
      <c r="AH197" s="63">
        <f t="shared" si="190"/>
        <v>0</v>
      </c>
      <c r="AI197" s="63">
        <f t="shared" si="191"/>
        <v>0</v>
      </c>
      <c r="AJ197" s="63">
        <f t="shared" si="192"/>
        <v>0</v>
      </c>
      <c r="AK197" s="34">
        <f t="shared" si="146"/>
        <v>0</v>
      </c>
      <c r="AL197" s="34">
        <f t="shared" si="147"/>
        <v>0</v>
      </c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</row>
    <row r="198" spans="1:57" ht="15.75" customHeight="1">
      <c r="A198" s="56">
        <v>17</v>
      </c>
      <c r="B198" s="57"/>
      <c r="C198" s="57"/>
      <c r="D198" s="92"/>
      <c r="E198" s="58"/>
      <c r="F198" s="59"/>
      <c r="G198" s="60"/>
      <c r="H198" s="60">
        <f t="shared" ref="H198:H214" si="203">IF(G198=0,0,IF(G198=1,100,IF(G198=2,80,IF(G198=3,65,IF(G198=4,55,IF(G198=5,50,IF(G198=6,45,IF(G198=7,43,50-G198))))))))</f>
        <v>0</v>
      </c>
      <c r="I198" s="60"/>
      <c r="J198" s="60">
        <f t="shared" ref="J198:J214" si="204">IF(I198=0,0,IF(I198=1,100,IF(I198=2,80,IF(I198=3,65,IF(I198=4,55,IF(I198=5,50,IF(I198=6,45,IF(I198=7,43,50-I198))))))))</f>
        <v>0</v>
      </c>
      <c r="K198" s="60"/>
      <c r="L198" s="60">
        <f t="shared" ref="L198:L214" si="205">IF(K198=0,0,IF(K198=1,100,IF(K198=2,80,IF(K198=3,65,IF(K198=4,55,IF(K198=5,50,IF(K198=6,45,IF(K198=7,43,50-K198))))))))</f>
        <v>0</v>
      </c>
      <c r="M198" s="60"/>
      <c r="N198" s="60">
        <f t="shared" ref="N198:N214" si="206">IF(M198=0,0,IF(M198=1,100,IF(M198=2,80,IF(M198=3,65,IF(M198=4,55,IF(M198=5,50,IF(M198=6,45,IF(M198=7,43,50-M198))))))))</f>
        <v>0</v>
      </c>
      <c r="O198" s="60"/>
      <c r="P198" s="60">
        <f t="shared" ref="P198:P214" si="207">IF(O198=0,0,IF(O198=1,100,IF(O198=2,80,IF(O198=3,65,IF(O198=4,55,IF(O198=5,50,IF(O198=6,45,IF(O198=7,43,50-O198))))))))</f>
        <v>0</v>
      </c>
      <c r="Q198" s="60"/>
      <c r="R198" s="60">
        <f t="shared" ref="R198:R214" si="208">IF(Q198=0,0,IF(Q198=1,100,IF(Q198=2,80,IF(Q198=3,65,IF(Q198=4,55,IF(Q198=5,50,IF(Q198=6,45,IF(Q198=7,43,50-Q198))))))))</f>
        <v>0</v>
      </c>
      <c r="S198" s="60"/>
      <c r="T198" s="60">
        <f t="shared" ref="T198:T214" si="209">IF(S198=0,0,IF(S198=1,100,IF(S198=2,80,IF(S198=3,65,IF(S198=4,55,IF(S198=5,50,IF(S198=6,45,IF(S198=7,43,50-S198))))))))</f>
        <v>0</v>
      </c>
      <c r="U198" s="60"/>
      <c r="V198" s="60"/>
      <c r="W198" s="60"/>
      <c r="X198" s="60"/>
      <c r="Y198" s="61">
        <f t="shared" si="173"/>
        <v>0</v>
      </c>
      <c r="Z198" s="61">
        <f t="shared" si="195"/>
        <v>17</v>
      </c>
      <c r="AA198" s="89"/>
      <c r="AB198" s="62"/>
      <c r="AC198" s="46"/>
      <c r="AD198" s="63">
        <f t="shared" si="186"/>
        <v>0</v>
      </c>
      <c r="AE198" s="63">
        <f t="shared" si="187"/>
        <v>0</v>
      </c>
      <c r="AF198" s="63">
        <f t="shared" si="188"/>
        <v>0</v>
      </c>
      <c r="AG198" s="63">
        <f t="shared" si="189"/>
        <v>0</v>
      </c>
      <c r="AH198" s="63">
        <f t="shared" si="190"/>
        <v>0</v>
      </c>
      <c r="AI198" s="63">
        <f t="shared" si="191"/>
        <v>0</v>
      </c>
      <c r="AJ198" s="63">
        <f t="shared" si="192"/>
        <v>0</v>
      </c>
      <c r="AK198" s="34">
        <f t="shared" si="146"/>
        <v>0</v>
      </c>
      <c r="AL198" s="34">
        <f t="shared" si="147"/>
        <v>0</v>
      </c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</row>
    <row r="199" spans="1:57" ht="15.75" customHeight="1">
      <c r="A199" s="56">
        <v>18</v>
      </c>
      <c r="B199" s="57"/>
      <c r="C199" s="57"/>
      <c r="D199" s="92"/>
      <c r="E199" s="58"/>
      <c r="F199" s="59"/>
      <c r="G199" s="60"/>
      <c r="H199" s="60">
        <f t="shared" si="203"/>
        <v>0</v>
      </c>
      <c r="I199" s="60"/>
      <c r="J199" s="60">
        <f t="shared" si="204"/>
        <v>0</v>
      </c>
      <c r="K199" s="60"/>
      <c r="L199" s="60">
        <f t="shared" si="205"/>
        <v>0</v>
      </c>
      <c r="M199" s="60"/>
      <c r="N199" s="60">
        <f t="shared" si="206"/>
        <v>0</v>
      </c>
      <c r="O199" s="60"/>
      <c r="P199" s="60">
        <f t="shared" si="207"/>
        <v>0</v>
      </c>
      <c r="Q199" s="60"/>
      <c r="R199" s="60">
        <f t="shared" si="208"/>
        <v>0</v>
      </c>
      <c r="S199" s="60"/>
      <c r="T199" s="60">
        <f t="shared" si="209"/>
        <v>0</v>
      </c>
      <c r="U199" s="60"/>
      <c r="V199" s="60"/>
      <c r="W199" s="60"/>
      <c r="X199" s="60"/>
      <c r="Y199" s="61">
        <f t="shared" si="173"/>
        <v>0</v>
      </c>
      <c r="Z199" s="61">
        <f t="shared" si="195"/>
        <v>18</v>
      </c>
      <c r="AA199" s="89"/>
      <c r="AB199" s="62"/>
      <c r="AC199" s="46"/>
      <c r="AD199" s="63">
        <f t="shared" si="186"/>
        <v>0</v>
      </c>
      <c r="AE199" s="63">
        <f t="shared" si="187"/>
        <v>0</v>
      </c>
      <c r="AF199" s="63">
        <f t="shared" si="188"/>
        <v>0</v>
      </c>
      <c r="AG199" s="63">
        <f t="shared" si="189"/>
        <v>0</v>
      </c>
      <c r="AH199" s="63">
        <f t="shared" si="190"/>
        <v>0</v>
      </c>
      <c r="AI199" s="63">
        <f t="shared" si="191"/>
        <v>0</v>
      </c>
      <c r="AJ199" s="63">
        <f t="shared" si="192"/>
        <v>0</v>
      </c>
      <c r="AK199" s="34">
        <f t="shared" si="146"/>
        <v>0</v>
      </c>
      <c r="AL199" s="34">
        <f t="shared" si="147"/>
        <v>0</v>
      </c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</row>
    <row r="200" spans="1:57" ht="15.75" customHeight="1">
      <c r="A200" s="56">
        <v>19</v>
      </c>
      <c r="B200" s="57"/>
      <c r="C200" s="57"/>
      <c r="D200" s="92"/>
      <c r="E200" s="58"/>
      <c r="F200" s="59"/>
      <c r="G200" s="60"/>
      <c r="H200" s="60">
        <f t="shared" si="203"/>
        <v>0</v>
      </c>
      <c r="I200" s="60"/>
      <c r="J200" s="60">
        <f t="shared" si="204"/>
        <v>0</v>
      </c>
      <c r="K200" s="60"/>
      <c r="L200" s="60">
        <f t="shared" si="205"/>
        <v>0</v>
      </c>
      <c r="M200" s="60"/>
      <c r="N200" s="60">
        <f t="shared" si="206"/>
        <v>0</v>
      </c>
      <c r="O200" s="60"/>
      <c r="P200" s="60">
        <f t="shared" si="207"/>
        <v>0</v>
      </c>
      <c r="Q200" s="60"/>
      <c r="R200" s="60">
        <f t="shared" si="208"/>
        <v>0</v>
      </c>
      <c r="S200" s="60"/>
      <c r="T200" s="60">
        <f t="shared" si="209"/>
        <v>0</v>
      </c>
      <c r="U200" s="60"/>
      <c r="V200" s="60"/>
      <c r="W200" s="60"/>
      <c r="X200" s="60"/>
      <c r="Y200" s="61">
        <f t="shared" si="173"/>
        <v>0</v>
      </c>
      <c r="Z200" s="61">
        <f t="shared" si="195"/>
        <v>19</v>
      </c>
      <c r="AA200" s="89"/>
      <c r="AB200" s="62"/>
      <c r="AC200" s="46"/>
      <c r="AD200" s="63">
        <f t="shared" si="186"/>
        <v>0</v>
      </c>
      <c r="AE200" s="63">
        <f t="shared" si="187"/>
        <v>0</v>
      </c>
      <c r="AF200" s="63">
        <f t="shared" si="188"/>
        <v>0</v>
      </c>
      <c r="AG200" s="63">
        <f t="shared" si="189"/>
        <v>0</v>
      </c>
      <c r="AH200" s="63">
        <f t="shared" si="190"/>
        <v>0</v>
      </c>
      <c r="AI200" s="63">
        <f t="shared" si="191"/>
        <v>0</v>
      </c>
      <c r="AJ200" s="63">
        <f t="shared" si="192"/>
        <v>0</v>
      </c>
      <c r="AK200" s="34">
        <f t="shared" si="146"/>
        <v>0</v>
      </c>
      <c r="AL200" s="34">
        <f t="shared" si="147"/>
        <v>0</v>
      </c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</row>
    <row r="201" spans="1:57" ht="15.75" customHeight="1">
      <c r="A201" s="56">
        <v>20</v>
      </c>
      <c r="B201" s="57"/>
      <c r="C201" s="57"/>
      <c r="D201" s="92"/>
      <c r="E201" s="58"/>
      <c r="F201" s="59"/>
      <c r="G201" s="60"/>
      <c r="H201" s="60">
        <f t="shared" si="203"/>
        <v>0</v>
      </c>
      <c r="I201" s="60"/>
      <c r="J201" s="60">
        <f t="shared" si="204"/>
        <v>0</v>
      </c>
      <c r="K201" s="60"/>
      <c r="L201" s="60">
        <f t="shared" si="205"/>
        <v>0</v>
      </c>
      <c r="M201" s="60"/>
      <c r="N201" s="60">
        <f t="shared" si="206"/>
        <v>0</v>
      </c>
      <c r="O201" s="60"/>
      <c r="P201" s="60">
        <f t="shared" si="207"/>
        <v>0</v>
      </c>
      <c r="Q201" s="60"/>
      <c r="R201" s="60">
        <f t="shared" si="208"/>
        <v>0</v>
      </c>
      <c r="S201" s="60"/>
      <c r="T201" s="60">
        <f t="shared" si="209"/>
        <v>0</v>
      </c>
      <c r="U201" s="60"/>
      <c r="V201" s="60"/>
      <c r="W201" s="60"/>
      <c r="X201" s="60"/>
      <c r="Y201" s="61">
        <f t="shared" si="173"/>
        <v>0</v>
      </c>
      <c r="Z201" s="61">
        <f t="shared" si="195"/>
        <v>20</v>
      </c>
      <c r="AA201" s="89"/>
      <c r="AB201" s="62"/>
      <c r="AC201" s="46"/>
      <c r="AD201" s="63">
        <f t="shared" si="186"/>
        <v>0</v>
      </c>
      <c r="AE201" s="63">
        <f t="shared" si="187"/>
        <v>0</v>
      </c>
      <c r="AF201" s="63">
        <f t="shared" si="188"/>
        <v>0</v>
      </c>
      <c r="AG201" s="63">
        <f t="shared" si="189"/>
        <v>0</v>
      </c>
      <c r="AH201" s="63">
        <f t="shared" si="190"/>
        <v>0</v>
      </c>
      <c r="AI201" s="63">
        <f t="shared" si="191"/>
        <v>0</v>
      </c>
      <c r="AJ201" s="63">
        <f t="shared" si="192"/>
        <v>0</v>
      </c>
      <c r="AK201" s="34">
        <f t="shared" si="146"/>
        <v>0</v>
      </c>
      <c r="AL201" s="34">
        <f t="shared" si="147"/>
        <v>0</v>
      </c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</row>
    <row r="202" spans="1:57" ht="15.75" customHeight="1">
      <c r="A202" s="56">
        <v>21</v>
      </c>
      <c r="B202" s="57"/>
      <c r="C202" s="57"/>
      <c r="D202" s="92"/>
      <c r="E202" s="58"/>
      <c r="F202" s="59"/>
      <c r="G202" s="60"/>
      <c r="H202" s="60">
        <f t="shared" si="203"/>
        <v>0</v>
      </c>
      <c r="I202" s="60"/>
      <c r="J202" s="60">
        <f t="shared" si="204"/>
        <v>0</v>
      </c>
      <c r="K202" s="60"/>
      <c r="L202" s="60">
        <f t="shared" si="205"/>
        <v>0</v>
      </c>
      <c r="M202" s="60"/>
      <c r="N202" s="60">
        <f t="shared" si="206"/>
        <v>0</v>
      </c>
      <c r="O202" s="60"/>
      <c r="P202" s="60">
        <f t="shared" si="207"/>
        <v>0</v>
      </c>
      <c r="Q202" s="60"/>
      <c r="R202" s="60">
        <f t="shared" si="208"/>
        <v>0</v>
      </c>
      <c r="S202" s="60"/>
      <c r="T202" s="60">
        <f t="shared" si="209"/>
        <v>0</v>
      </c>
      <c r="U202" s="60"/>
      <c r="V202" s="60"/>
      <c r="W202" s="60"/>
      <c r="X202" s="60"/>
      <c r="Y202" s="61">
        <f t="shared" si="173"/>
        <v>0</v>
      </c>
      <c r="Z202" s="61">
        <f t="shared" si="195"/>
        <v>21</v>
      </c>
      <c r="AA202" s="89"/>
      <c r="AB202" s="62"/>
      <c r="AC202" s="46"/>
      <c r="AD202" s="63">
        <f t="shared" si="186"/>
        <v>0</v>
      </c>
      <c r="AE202" s="63">
        <f t="shared" si="187"/>
        <v>0</v>
      </c>
      <c r="AF202" s="63">
        <f t="shared" si="188"/>
        <v>0</v>
      </c>
      <c r="AG202" s="63">
        <f t="shared" si="189"/>
        <v>0</v>
      </c>
      <c r="AH202" s="63">
        <f t="shared" si="190"/>
        <v>0</v>
      </c>
      <c r="AI202" s="63">
        <f t="shared" si="191"/>
        <v>0</v>
      </c>
      <c r="AJ202" s="63">
        <f t="shared" si="192"/>
        <v>0</v>
      </c>
      <c r="AK202" s="34">
        <f t="shared" si="146"/>
        <v>0</v>
      </c>
      <c r="AL202" s="34">
        <f t="shared" si="147"/>
        <v>0</v>
      </c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</row>
    <row r="203" spans="1:57" ht="15.75" customHeight="1">
      <c r="A203" s="56">
        <v>22</v>
      </c>
      <c r="B203" s="57"/>
      <c r="C203" s="57"/>
      <c r="D203" s="92"/>
      <c r="E203" s="58"/>
      <c r="F203" s="59"/>
      <c r="G203" s="60"/>
      <c r="H203" s="60">
        <f t="shared" si="203"/>
        <v>0</v>
      </c>
      <c r="I203" s="60"/>
      <c r="J203" s="60">
        <f t="shared" si="204"/>
        <v>0</v>
      </c>
      <c r="K203" s="60"/>
      <c r="L203" s="60">
        <f t="shared" si="205"/>
        <v>0</v>
      </c>
      <c r="M203" s="60"/>
      <c r="N203" s="60">
        <f t="shared" si="206"/>
        <v>0</v>
      </c>
      <c r="O203" s="60"/>
      <c r="P203" s="60">
        <f t="shared" si="207"/>
        <v>0</v>
      </c>
      <c r="Q203" s="60"/>
      <c r="R203" s="60">
        <f t="shared" si="208"/>
        <v>0</v>
      </c>
      <c r="S203" s="60"/>
      <c r="T203" s="60">
        <f t="shared" si="209"/>
        <v>0</v>
      </c>
      <c r="U203" s="60"/>
      <c r="V203" s="60"/>
      <c r="W203" s="60"/>
      <c r="X203" s="60"/>
      <c r="Y203" s="61">
        <f t="shared" si="173"/>
        <v>0</v>
      </c>
      <c r="Z203" s="61">
        <f t="shared" si="195"/>
        <v>22</v>
      </c>
      <c r="AA203" s="89"/>
      <c r="AB203" s="62"/>
      <c r="AC203" s="46"/>
      <c r="AD203" s="63">
        <f t="shared" si="186"/>
        <v>0</v>
      </c>
      <c r="AE203" s="63">
        <f t="shared" si="187"/>
        <v>0</v>
      </c>
      <c r="AF203" s="63">
        <f t="shared" si="188"/>
        <v>0</v>
      </c>
      <c r="AG203" s="63">
        <f t="shared" si="189"/>
        <v>0</v>
      </c>
      <c r="AH203" s="63">
        <f t="shared" si="190"/>
        <v>0</v>
      </c>
      <c r="AI203" s="63">
        <f t="shared" si="191"/>
        <v>0</v>
      </c>
      <c r="AJ203" s="63">
        <f t="shared" si="192"/>
        <v>0</v>
      </c>
      <c r="AK203" s="34">
        <f t="shared" si="146"/>
        <v>0</v>
      </c>
      <c r="AL203" s="34">
        <f t="shared" si="147"/>
        <v>0</v>
      </c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</row>
    <row r="204" spans="1:57" ht="15.75" customHeight="1">
      <c r="A204" s="56">
        <v>23</v>
      </c>
      <c r="B204" s="57"/>
      <c r="C204" s="57"/>
      <c r="D204" s="92"/>
      <c r="E204" s="58"/>
      <c r="F204" s="59"/>
      <c r="G204" s="60"/>
      <c r="H204" s="60">
        <f t="shared" si="203"/>
        <v>0</v>
      </c>
      <c r="I204" s="60"/>
      <c r="J204" s="60">
        <f t="shared" si="204"/>
        <v>0</v>
      </c>
      <c r="K204" s="60"/>
      <c r="L204" s="60">
        <f t="shared" si="205"/>
        <v>0</v>
      </c>
      <c r="M204" s="60"/>
      <c r="N204" s="60">
        <f t="shared" si="206"/>
        <v>0</v>
      </c>
      <c r="O204" s="60"/>
      <c r="P204" s="60">
        <f t="shared" si="207"/>
        <v>0</v>
      </c>
      <c r="Q204" s="60"/>
      <c r="R204" s="60">
        <f t="shared" si="208"/>
        <v>0</v>
      </c>
      <c r="S204" s="60"/>
      <c r="T204" s="60">
        <f t="shared" si="209"/>
        <v>0</v>
      </c>
      <c r="U204" s="60"/>
      <c r="V204" s="60"/>
      <c r="W204" s="60"/>
      <c r="X204" s="60"/>
      <c r="Y204" s="61">
        <f t="shared" si="173"/>
        <v>0</v>
      </c>
      <c r="Z204" s="61">
        <f t="shared" si="195"/>
        <v>23</v>
      </c>
      <c r="AA204" s="89"/>
      <c r="AB204" s="62"/>
      <c r="AC204" s="46"/>
      <c r="AD204" s="63">
        <f t="shared" si="186"/>
        <v>0</v>
      </c>
      <c r="AE204" s="63">
        <f t="shared" si="187"/>
        <v>0</v>
      </c>
      <c r="AF204" s="63">
        <f t="shared" si="188"/>
        <v>0</v>
      </c>
      <c r="AG204" s="63">
        <f t="shared" si="189"/>
        <v>0</v>
      </c>
      <c r="AH204" s="63">
        <f t="shared" si="190"/>
        <v>0</v>
      </c>
      <c r="AI204" s="63">
        <f t="shared" si="191"/>
        <v>0</v>
      </c>
      <c r="AJ204" s="63">
        <f t="shared" si="192"/>
        <v>0</v>
      </c>
      <c r="AK204" s="34">
        <f t="shared" si="146"/>
        <v>0</v>
      </c>
      <c r="AL204" s="34">
        <f t="shared" si="147"/>
        <v>0</v>
      </c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</row>
    <row r="205" spans="1:57" ht="15.75" customHeight="1">
      <c r="A205" s="56">
        <v>24</v>
      </c>
      <c r="B205" s="57"/>
      <c r="C205" s="57"/>
      <c r="D205" s="92"/>
      <c r="E205" s="58"/>
      <c r="F205" s="59"/>
      <c r="G205" s="60"/>
      <c r="H205" s="60">
        <f t="shared" si="203"/>
        <v>0</v>
      </c>
      <c r="I205" s="60"/>
      <c r="J205" s="60">
        <f t="shared" si="204"/>
        <v>0</v>
      </c>
      <c r="K205" s="60"/>
      <c r="L205" s="60">
        <f t="shared" si="205"/>
        <v>0</v>
      </c>
      <c r="M205" s="60"/>
      <c r="N205" s="60">
        <f t="shared" si="206"/>
        <v>0</v>
      </c>
      <c r="O205" s="60"/>
      <c r="P205" s="60">
        <f t="shared" si="207"/>
        <v>0</v>
      </c>
      <c r="Q205" s="60"/>
      <c r="R205" s="60">
        <f t="shared" si="208"/>
        <v>0</v>
      </c>
      <c r="S205" s="60"/>
      <c r="T205" s="60">
        <f t="shared" si="209"/>
        <v>0</v>
      </c>
      <c r="U205" s="60"/>
      <c r="V205" s="60"/>
      <c r="W205" s="60"/>
      <c r="X205" s="60"/>
      <c r="Y205" s="61">
        <f t="shared" si="173"/>
        <v>0</v>
      </c>
      <c r="Z205" s="61">
        <f t="shared" si="195"/>
        <v>24</v>
      </c>
      <c r="AA205" s="89"/>
      <c r="AB205" s="62"/>
      <c r="AC205" s="46"/>
      <c r="AD205" s="63">
        <f t="shared" si="186"/>
        <v>0</v>
      </c>
      <c r="AE205" s="63">
        <f t="shared" si="187"/>
        <v>0</v>
      </c>
      <c r="AF205" s="63">
        <f t="shared" si="188"/>
        <v>0</v>
      </c>
      <c r="AG205" s="63">
        <f t="shared" si="189"/>
        <v>0</v>
      </c>
      <c r="AH205" s="63">
        <f t="shared" si="190"/>
        <v>0</v>
      </c>
      <c r="AI205" s="63">
        <f t="shared" si="191"/>
        <v>0</v>
      </c>
      <c r="AJ205" s="63">
        <f t="shared" si="192"/>
        <v>0</v>
      </c>
      <c r="AK205" s="34">
        <f t="shared" si="146"/>
        <v>0</v>
      </c>
      <c r="AL205" s="34">
        <f t="shared" si="147"/>
        <v>0</v>
      </c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</row>
    <row r="206" spans="1:57" ht="15.75" customHeight="1">
      <c r="A206" s="56">
        <v>25</v>
      </c>
      <c r="B206" s="57"/>
      <c r="C206" s="57"/>
      <c r="D206" s="92"/>
      <c r="E206" s="58"/>
      <c r="F206" s="59"/>
      <c r="G206" s="60"/>
      <c r="H206" s="60">
        <f t="shared" si="203"/>
        <v>0</v>
      </c>
      <c r="I206" s="60"/>
      <c r="J206" s="60">
        <f t="shared" si="204"/>
        <v>0</v>
      </c>
      <c r="K206" s="60"/>
      <c r="L206" s="60">
        <f t="shared" si="205"/>
        <v>0</v>
      </c>
      <c r="M206" s="60"/>
      <c r="N206" s="60">
        <f t="shared" si="206"/>
        <v>0</v>
      </c>
      <c r="O206" s="60"/>
      <c r="P206" s="60">
        <f t="shared" si="207"/>
        <v>0</v>
      </c>
      <c r="Q206" s="60"/>
      <c r="R206" s="60">
        <f t="shared" si="208"/>
        <v>0</v>
      </c>
      <c r="S206" s="60"/>
      <c r="T206" s="60">
        <f t="shared" si="209"/>
        <v>0</v>
      </c>
      <c r="U206" s="60"/>
      <c r="V206" s="60"/>
      <c r="W206" s="60"/>
      <c r="X206" s="60"/>
      <c r="Y206" s="61">
        <f t="shared" si="173"/>
        <v>0</v>
      </c>
      <c r="Z206" s="61">
        <f t="shared" si="195"/>
        <v>25</v>
      </c>
      <c r="AA206" s="89"/>
      <c r="AB206" s="62"/>
      <c r="AC206" s="46"/>
      <c r="AD206" s="63">
        <f t="shared" si="186"/>
        <v>0</v>
      </c>
      <c r="AE206" s="63">
        <f t="shared" si="187"/>
        <v>0</v>
      </c>
      <c r="AF206" s="63">
        <f t="shared" si="188"/>
        <v>0</v>
      </c>
      <c r="AG206" s="63">
        <f t="shared" si="189"/>
        <v>0</v>
      </c>
      <c r="AH206" s="63">
        <f t="shared" si="190"/>
        <v>0</v>
      </c>
      <c r="AI206" s="63">
        <f t="shared" si="191"/>
        <v>0</v>
      </c>
      <c r="AJ206" s="63">
        <f t="shared" si="192"/>
        <v>0</v>
      </c>
      <c r="AK206" s="34">
        <f t="shared" si="146"/>
        <v>0</v>
      </c>
      <c r="AL206" s="34">
        <f t="shared" si="147"/>
        <v>0</v>
      </c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</row>
    <row r="207" spans="1:57" ht="15.75" customHeight="1">
      <c r="A207" s="56">
        <v>26</v>
      </c>
      <c r="B207" s="57"/>
      <c r="C207" s="57"/>
      <c r="D207" s="92"/>
      <c r="E207" s="58"/>
      <c r="F207" s="59"/>
      <c r="G207" s="60"/>
      <c r="H207" s="60">
        <f t="shared" si="203"/>
        <v>0</v>
      </c>
      <c r="I207" s="60"/>
      <c r="J207" s="60">
        <f t="shared" si="204"/>
        <v>0</v>
      </c>
      <c r="K207" s="60"/>
      <c r="L207" s="60">
        <f t="shared" si="205"/>
        <v>0</v>
      </c>
      <c r="M207" s="60"/>
      <c r="N207" s="60">
        <f t="shared" si="206"/>
        <v>0</v>
      </c>
      <c r="O207" s="60"/>
      <c r="P207" s="60">
        <f t="shared" si="207"/>
        <v>0</v>
      </c>
      <c r="Q207" s="60"/>
      <c r="R207" s="60">
        <f t="shared" si="208"/>
        <v>0</v>
      </c>
      <c r="S207" s="60"/>
      <c r="T207" s="60">
        <f t="shared" si="209"/>
        <v>0</v>
      </c>
      <c r="U207" s="60"/>
      <c r="V207" s="60"/>
      <c r="W207" s="60"/>
      <c r="X207" s="60"/>
      <c r="Y207" s="61">
        <f t="shared" si="173"/>
        <v>0</v>
      </c>
      <c r="Z207" s="61">
        <f t="shared" si="195"/>
        <v>26</v>
      </c>
      <c r="AA207" s="89"/>
      <c r="AB207" s="62"/>
      <c r="AC207" s="46"/>
      <c r="AD207" s="63">
        <f t="shared" si="186"/>
        <v>0</v>
      </c>
      <c r="AE207" s="63">
        <f t="shared" si="187"/>
        <v>0</v>
      </c>
      <c r="AF207" s="63">
        <f t="shared" si="188"/>
        <v>0</v>
      </c>
      <c r="AG207" s="63">
        <f t="shared" si="189"/>
        <v>0</v>
      </c>
      <c r="AH207" s="63">
        <f t="shared" si="190"/>
        <v>0</v>
      </c>
      <c r="AI207" s="63">
        <f t="shared" si="191"/>
        <v>0</v>
      </c>
      <c r="AJ207" s="63">
        <f t="shared" si="192"/>
        <v>0</v>
      </c>
      <c r="AK207" s="34">
        <f t="shared" si="146"/>
        <v>0</v>
      </c>
      <c r="AL207" s="34">
        <f t="shared" si="147"/>
        <v>0</v>
      </c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</row>
    <row r="208" spans="1:57" ht="15.75" customHeight="1">
      <c r="A208" s="56">
        <v>27</v>
      </c>
      <c r="B208" s="57"/>
      <c r="C208" s="57"/>
      <c r="D208" s="92"/>
      <c r="E208" s="58"/>
      <c r="F208" s="59"/>
      <c r="G208" s="60"/>
      <c r="H208" s="60">
        <f t="shared" si="203"/>
        <v>0</v>
      </c>
      <c r="I208" s="60"/>
      <c r="J208" s="60">
        <f t="shared" si="204"/>
        <v>0</v>
      </c>
      <c r="K208" s="60"/>
      <c r="L208" s="60">
        <f t="shared" si="205"/>
        <v>0</v>
      </c>
      <c r="M208" s="60"/>
      <c r="N208" s="60">
        <f t="shared" si="206"/>
        <v>0</v>
      </c>
      <c r="O208" s="60"/>
      <c r="P208" s="60">
        <f t="shared" si="207"/>
        <v>0</v>
      </c>
      <c r="Q208" s="60"/>
      <c r="R208" s="60">
        <f t="shared" si="208"/>
        <v>0</v>
      </c>
      <c r="S208" s="60"/>
      <c r="T208" s="60">
        <f t="shared" si="209"/>
        <v>0</v>
      </c>
      <c r="U208" s="60"/>
      <c r="V208" s="60"/>
      <c r="W208" s="60"/>
      <c r="X208" s="60"/>
      <c r="Y208" s="61">
        <f t="shared" si="173"/>
        <v>0</v>
      </c>
      <c r="Z208" s="61">
        <f t="shared" si="195"/>
        <v>27</v>
      </c>
      <c r="AA208" s="89"/>
      <c r="AB208" s="62"/>
      <c r="AC208" s="46"/>
      <c r="AD208" s="63">
        <f t="shared" si="186"/>
        <v>0</v>
      </c>
      <c r="AE208" s="63">
        <f t="shared" si="187"/>
        <v>0</v>
      </c>
      <c r="AF208" s="63">
        <f t="shared" si="188"/>
        <v>0</v>
      </c>
      <c r="AG208" s="63">
        <f t="shared" si="189"/>
        <v>0</v>
      </c>
      <c r="AH208" s="63">
        <f t="shared" si="190"/>
        <v>0</v>
      </c>
      <c r="AI208" s="63">
        <f t="shared" si="191"/>
        <v>0</v>
      </c>
      <c r="AJ208" s="63">
        <f t="shared" si="192"/>
        <v>0</v>
      </c>
      <c r="AK208" s="34">
        <f t="shared" si="146"/>
        <v>0</v>
      </c>
      <c r="AL208" s="34">
        <f t="shared" si="147"/>
        <v>0</v>
      </c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</row>
    <row r="209" spans="1:57" ht="15.75" customHeight="1">
      <c r="A209" s="56">
        <v>28</v>
      </c>
      <c r="B209" s="57"/>
      <c r="C209" s="57"/>
      <c r="D209" s="92"/>
      <c r="E209" s="58"/>
      <c r="F209" s="59"/>
      <c r="G209" s="60"/>
      <c r="H209" s="60">
        <f t="shared" si="203"/>
        <v>0</v>
      </c>
      <c r="I209" s="60"/>
      <c r="J209" s="60">
        <f t="shared" si="204"/>
        <v>0</v>
      </c>
      <c r="K209" s="60"/>
      <c r="L209" s="60">
        <f t="shared" si="205"/>
        <v>0</v>
      </c>
      <c r="M209" s="60"/>
      <c r="N209" s="60">
        <f t="shared" si="206"/>
        <v>0</v>
      </c>
      <c r="O209" s="60"/>
      <c r="P209" s="60">
        <f t="shared" si="207"/>
        <v>0</v>
      </c>
      <c r="Q209" s="60"/>
      <c r="R209" s="60">
        <f t="shared" si="208"/>
        <v>0</v>
      </c>
      <c r="S209" s="60"/>
      <c r="T209" s="60">
        <f t="shared" si="209"/>
        <v>0</v>
      </c>
      <c r="U209" s="60"/>
      <c r="V209" s="60"/>
      <c r="W209" s="60"/>
      <c r="X209" s="60"/>
      <c r="Y209" s="61">
        <f t="shared" si="173"/>
        <v>0</v>
      </c>
      <c r="Z209" s="61">
        <f t="shared" si="195"/>
        <v>28</v>
      </c>
      <c r="AA209" s="89"/>
      <c r="AB209" s="62"/>
      <c r="AC209" s="46"/>
      <c r="AD209" s="63">
        <f t="shared" si="186"/>
        <v>0</v>
      </c>
      <c r="AE209" s="63">
        <f t="shared" si="187"/>
        <v>0</v>
      </c>
      <c r="AF209" s="63">
        <f t="shared" si="188"/>
        <v>0</v>
      </c>
      <c r="AG209" s="63">
        <f t="shared" si="189"/>
        <v>0</v>
      </c>
      <c r="AH209" s="63">
        <f t="shared" si="190"/>
        <v>0</v>
      </c>
      <c r="AI209" s="63">
        <f t="shared" si="191"/>
        <v>0</v>
      </c>
      <c r="AJ209" s="63">
        <f t="shared" si="192"/>
        <v>0</v>
      </c>
      <c r="AK209" s="34">
        <f t="shared" si="146"/>
        <v>0</v>
      </c>
      <c r="AL209" s="34">
        <f t="shared" si="147"/>
        <v>0</v>
      </c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</row>
    <row r="210" spans="1:57" ht="15.75" customHeight="1">
      <c r="A210" s="56">
        <v>29</v>
      </c>
      <c r="B210" s="57"/>
      <c r="C210" s="57"/>
      <c r="D210" s="92"/>
      <c r="E210" s="58"/>
      <c r="F210" s="59"/>
      <c r="G210" s="60"/>
      <c r="H210" s="60">
        <f t="shared" si="203"/>
        <v>0</v>
      </c>
      <c r="I210" s="60"/>
      <c r="J210" s="60">
        <f t="shared" si="204"/>
        <v>0</v>
      </c>
      <c r="K210" s="60"/>
      <c r="L210" s="60">
        <f t="shared" si="205"/>
        <v>0</v>
      </c>
      <c r="M210" s="60"/>
      <c r="N210" s="60">
        <f t="shared" si="206"/>
        <v>0</v>
      </c>
      <c r="O210" s="60"/>
      <c r="P210" s="60">
        <f t="shared" si="207"/>
        <v>0</v>
      </c>
      <c r="Q210" s="60"/>
      <c r="R210" s="60">
        <f t="shared" si="208"/>
        <v>0</v>
      </c>
      <c r="S210" s="60"/>
      <c r="T210" s="60">
        <f t="shared" si="209"/>
        <v>0</v>
      </c>
      <c r="U210" s="60"/>
      <c r="V210" s="60"/>
      <c r="W210" s="60"/>
      <c r="X210" s="60"/>
      <c r="Y210" s="61">
        <f t="shared" si="173"/>
        <v>0</v>
      </c>
      <c r="Z210" s="61">
        <f t="shared" si="195"/>
        <v>29</v>
      </c>
      <c r="AA210" s="89"/>
      <c r="AB210" s="62"/>
      <c r="AC210" s="46"/>
      <c r="AD210" s="63">
        <f t="shared" si="186"/>
        <v>0</v>
      </c>
      <c r="AE210" s="63">
        <f t="shared" si="187"/>
        <v>0</v>
      </c>
      <c r="AF210" s="63">
        <f t="shared" si="188"/>
        <v>0</v>
      </c>
      <c r="AG210" s="63">
        <f t="shared" si="189"/>
        <v>0</v>
      </c>
      <c r="AH210" s="63">
        <f t="shared" si="190"/>
        <v>0</v>
      </c>
      <c r="AI210" s="63">
        <f t="shared" si="191"/>
        <v>0</v>
      </c>
      <c r="AJ210" s="63">
        <f t="shared" si="192"/>
        <v>0</v>
      </c>
      <c r="AK210" s="34">
        <f t="shared" si="146"/>
        <v>0</v>
      </c>
      <c r="AL210" s="34">
        <f t="shared" si="147"/>
        <v>0</v>
      </c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</row>
    <row r="211" spans="1:57" ht="15.75" customHeight="1">
      <c r="A211" s="56">
        <v>30</v>
      </c>
      <c r="B211" s="57"/>
      <c r="C211" s="57"/>
      <c r="D211" s="92"/>
      <c r="E211" s="58"/>
      <c r="F211" s="59"/>
      <c r="G211" s="60"/>
      <c r="H211" s="60">
        <f t="shared" si="203"/>
        <v>0</v>
      </c>
      <c r="I211" s="60"/>
      <c r="J211" s="60">
        <f t="shared" si="204"/>
        <v>0</v>
      </c>
      <c r="K211" s="60"/>
      <c r="L211" s="60">
        <f t="shared" si="205"/>
        <v>0</v>
      </c>
      <c r="M211" s="60"/>
      <c r="N211" s="60">
        <f t="shared" si="206"/>
        <v>0</v>
      </c>
      <c r="O211" s="60"/>
      <c r="P211" s="60">
        <f t="shared" si="207"/>
        <v>0</v>
      </c>
      <c r="Q211" s="60"/>
      <c r="R211" s="60">
        <f t="shared" si="208"/>
        <v>0</v>
      </c>
      <c r="S211" s="60"/>
      <c r="T211" s="60">
        <f t="shared" si="209"/>
        <v>0</v>
      </c>
      <c r="U211" s="60"/>
      <c r="V211" s="60"/>
      <c r="W211" s="60"/>
      <c r="X211" s="60"/>
      <c r="Y211" s="61">
        <f t="shared" si="173"/>
        <v>0</v>
      </c>
      <c r="Z211" s="61">
        <f t="shared" si="195"/>
        <v>30</v>
      </c>
      <c r="AA211" s="89"/>
      <c r="AB211" s="62"/>
      <c r="AC211" s="46"/>
      <c r="AD211" s="63">
        <f t="shared" si="186"/>
        <v>0</v>
      </c>
      <c r="AE211" s="63">
        <f t="shared" si="187"/>
        <v>0</v>
      </c>
      <c r="AF211" s="63">
        <f t="shared" si="188"/>
        <v>0</v>
      </c>
      <c r="AG211" s="63">
        <f t="shared" si="189"/>
        <v>0</v>
      </c>
      <c r="AH211" s="63">
        <f t="shared" si="190"/>
        <v>0</v>
      </c>
      <c r="AI211" s="63">
        <f t="shared" si="191"/>
        <v>0</v>
      </c>
      <c r="AJ211" s="63">
        <f t="shared" si="192"/>
        <v>0</v>
      </c>
      <c r="AK211" s="34">
        <f t="shared" si="146"/>
        <v>0</v>
      </c>
      <c r="AL211" s="34">
        <f t="shared" si="147"/>
        <v>0</v>
      </c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</row>
    <row r="212" spans="1:57" ht="16.2" customHeight="1">
      <c r="A212" s="56">
        <v>31</v>
      </c>
      <c r="B212" s="57"/>
      <c r="C212" s="57"/>
      <c r="D212" s="92"/>
      <c r="E212" s="58"/>
      <c r="F212" s="59"/>
      <c r="G212" s="60"/>
      <c r="H212" s="60">
        <f t="shared" si="203"/>
        <v>0</v>
      </c>
      <c r="I212" s="60"/>
      <c r="J212" s="60">
        <f t="shared" si="204"/>
        <v>0</v>
      </c>
      <c r="K212" s="60"/>
      <c r="L212" s="60">
        <f t="shared" si="205"/>
        <v>0</v>
      </c>
      <c r="M212" s="60"/>
      <c r="N212" s="60">
        <f t="shared" si="206"/>
        <v>0</v>
      </c>
      <c r="O212" s="60"/>
      <c r="P212" s="60">
        <f t="shared" si="207"/>
        <v>0</v>
      </c>
      <c r="Q212" s="60"/>
      <c r="R212" s="60">
        <f t="shared" si="208"/>
        <v>0</v>
      </c>
      <c r="S212" s="60"/>
      <c r="T212" s="60">
        <f t="shared" si="209"/>
        <v>0</v>
      </c>
      <c r="U212" s="60"/>
      <c r="V212" s="60"/>
      <c r="W212" s="60"/>
      <c r="X212" s="60"/>
      <c r="Y212" s="61">
        <f t="shared" si="173"/>
        <v>0</v>
      </c>
      <c r="Z212" s="61">
        <f t="shared" si="195"/>
        <v>31</v>
      </c>
      <c r="AA212" s="89"/>
      <c r="AB212" s="62"/>
      <c r="AC212" s="46"/>
      <c r="AD212" s="63">
        <f t="shared" si="186"/>
        <v>0</v>
      </c>
      <c r="AE212" s="63">
        <f t="shared" si="187"/>
        <v>0</v>
      </c>
      <c r="AF212" s="63">
        <f t="shared" si="188"/>
        <v>0</v>
      </c>
      <c r="AG212" s="63">
        <f t="shared" si="189"/>
        <v>0</v>
      </c>
      <c r="AH212" s="63">
        <f t="shared" si="190"/>
        <v>0</v>
      </c>
      <c r="AI212" s="63">
        <f t="shared" si="191"/>
        <v>0</v>
      </c>
      <c r="AJ212" s="63">
        <f t="shared" si="192"/>
        <v>0</v>
      </c>
      <c r="AK212" s="34">
        <f t="shared" si="146"/>
        <v>0</v>
      </c>
      <c r="AL212" s="34">
        <f t="shared" si="147"/>
        <v>0</v>
      </c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</row>
    <row r="213" spans="1:57" ht="15.75" customHeight="1">
      <c r="A213" s="56">
        <v>32</v>
      </c>
      <c r="B213" s="57"/>
      <c r="C213" s="57"/>
      <c r="D213" s="92"/>
      <c r="E213" s="58"/>
      <c r="F213" s="59"/>
      <c r="G213" s="60"/>
      <c r="H213" s="60">
        <f t="shared" si="203"/>
        <v>0</v>
      </c>
      <c r="I213" s="60"/>
      <c r="J213" s="60">
        <f t="shared" si="204"/>
        <v>0</v>
      </c>
      <c r="K213" s="60"/>
      <c r="L213" s="60">
        <f t="shared" si="205"/>
        <v>0</v>
      </c>
      <c r="M213" s="60"/>
      <c r="N213" s="60">
        <f t="shared" si="206"/>
        <v>0</v>
      </c>
      <c r="O213" s="60"/>
      <c r="P213" s="60">
        <f t="shared" si="207"/>
        <v>0</v>
      </c>
      <c r="Q213" s="60"/>
      <c r="R213" s="60">
        <f t="shared" si="208"/>
        <v>0</v>
      </c>
      <c r="S213" s="60"/>
      <c r="T213" s="60">
        <f t="shared" si="209"/>
        <v>0</v>
      </c>
      <c r="U213" s="60"/>
      <c r="V213" s="60"/>
      <c r="W213" s="60"/>
      <c r="X213" s="60"/>
      <c r="Y213" s="61">
        <f t="shared" si="173"/>
        <v>0</v>
      </c>
      <c r="Z213" s="61">
        <f t="shared" si="195"/>
        <v>32</v>
      </c>
      <c r="AA213" s="89"/>
      <c r="AB213" s="62"/>
      <c r="AC213" s="46"/>
      <c r="AD213" s="63">
        <f t="shared" si="186"/>
        <v>0</v>
      </c>
      <c r="AE213" s="63">
        <f t="shared" si="187"/>
        <v>0</v>
      </c>
      <c r="AF213" s="63">
        <f t="shared" si="188"/>
        <v>0</v>
      </c>
      <c r="AG213" s="63">
        <f t="shared" si="189"/>
        <v>0</v>
      </c>
      <c r="AH213" s="63">
        <f t="shared" si="190"/>
        <v>0</v>
      </c>
      <c r="AI213" s="63">
        <f t="shared" si="191"/>
        <v>0</v>
      </c>
      <c r="AJ213" s="63">
        <f t="shared" si="192"/>
        <v>0</v>
      </c>
      <c r="AK213" s="34">
        <f t="shared" si="146"/>
        <v>0</v>
      </c>
      <c r="AL213" s="34">
        <f t="shared" si="147"/>
        <v>0</v>
      </c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</row>
    <row r="214" spans="1:57" ht="15.75" customHeight="1">
      <c r="A214" s="56">
        <v>33</v>
      </c>
      <c r="B214" s="57"/>
      <c r="C214" s="57"/>
      <c r="D214" s="92"/>
      <c r="E214" s="58"/>
      <c r="F214" s="59"/>
      <c r="G214" s="60"/>
      <c r="H214" s="60">
        <f t="shared" si="203"/>
        <v>0</v>
      </c>
      <c r="I214" s="60"/>
      <c r="J214" s="60">
        <f t="shared" si="204"/>
        <v>0</v>
      </c>
      <c r="K214" s="60"/>
      <c r="L214" s="60">
        <f t="shared" si="205"/>
        <v>0</v>
      </c>
      <c r="M214" s="60"/>
      <c r="N214" s="60">
        <f t="shared" si="206"/>
        <v>0</v>
      </c>
      <c r="O214" s="60"/>
      <c r="P214" s="60">
        <f t="shared" si="207"/>
        <v>0</v>
      </c>
      <c r="Q214" s="60"/>
      <c r="R214" s="60">
        <f t="shared" si="208"/>
        <v>0</v>
      </c>
      <c r="S214" s="60"/>
      <c r="T214" s="60">
        <f t="shared" si="209"/>
        <v>0</v>
      </c>
      <c r="U214" s="60"/>
      <c r="V214" s="60"/>
      <c r="W214" s="60"/>
      <c r="X214" s="60"/>
      <c r="Y214" s="61">
        <f t="shared" si="173"/>
        <v>0</v>
      </c>
      <c r="Z214" s="61">
        <f t="shared" si="195"/>
        <v>33</v>
      </c>
      <c r="AA214" s="89"/>
      <c r="AB214" s="62"/>
      <c r="AC214" s="46"/>
      <c r="AD214" s="63">
        <f t="shared" si="186"/>
        <v>0</v>
      </c>
      <c r="AE214" s="63">
        <f t="shared" si="187"/>
        <v>0</v>
      </c>
      <c r="AF214" s="63">
        <f t="shared" si="188"/>
        <v>0</v>
      </c>
      <c r="AG214" s="63">
        <f t="shared" si="189"/>
        <v>0</v>
      </c>
      <c r="AH214" s="63">
        <f t="shared" si="190"/>
        <v>0</v>
      </c>
      <c r="AI214" s="63">
        <f t="shared" si="191"/>
        <v>0</v>
      </c>
      <c r="AJ214" s="63">
        <f t="shared" si="192"/>
        <v>0</v>
      </c>
      <c r="AK214" s="34">
        <f t="shared" si="146"/>
        <v>0</v>
      </c>
      <c r="AL214" s="34">
        <f t="shared" si="147"/>
        <v>0</v>
      </c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</row>
    <row r="215" spans="1:57" s="78" customFormat="1" ht="15.75" customHeight="1">
      <c r="A215" s="80" t="s">
        <v>32</v>
      </c>
      <c r="B215" s="83"/>
      <c r="C215" s="84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9"/>
      <c r="AB215" s="82"/>
      <c r="AC215" s="46"/>
      <c r="AD215" s="63"/>
      <c r="AE215" s="63"/>
      <c r="AF215" s="63"/>
      <c r="AG215" s="63"/>
      <c r="AH215" s="63"/>
      <c r="AI215" s="63"/>
      <c r="AJ215" s="63"/>
      <c r="AK215" s="34"/>
      <c r="AL215" s="34"/>
      <c r="AM215" s="77"/>
      <c r="AN215" s="77"/>
      <c r="AO215" s="77"/>
      <c r="AP215" s="77"/>
      <c r="AQ215" s="77"/>
      <c r="AR215" s="77"/>
      <c r="AS215" s="77"/>
      <c r="AT215" s="77"/>
      <c r="AU215" s="77"/>
      <c r="AV215" s="77"/>
      <c r="AW215" s="77"/>
      <c r="AX215" s="77"/>
      <c r="AY215" s="77"/>
      <c r="AZ215" s="77"/>
      <c r="BA215" s="77"/>
      <c r="BB215" s="77"/>
      <c r="BC215" s="77"/>
      <c r="BD215" s="77"/>
      <c r="BE215" s="77"/>
    </row>
    <row r="216" spans="1:57" ht="15.75" customHeight="1">
      <c r="A216" s="56">
        <v>1</v>
      </c>
      <c r="B216" s="57" t="s">
        <v>126</v>
      </c>
      <c r="C216" s="57" t="s">
        <v>312</v>
      </c>
      <c r="D216" s="92">
        <v>10116</v>
      </c>
      <c r="E216" s="58">
        <v>2014</v>
      </c>
      <c r="F216" s="59" t="s">
        <v>297</v>
      </c>
      <c r="G216" s="60">
        <v>2</v>
      </c>
      <c r="H216" s="60">
        <f t="shared" ref="H216:H243" si="210">IF(G216=0,0,IF(G216=1,100,IF(G216=2,80,IF(G216=3,65,IF(G216=4,55,IF(G216=5,50,IF(G216=6,45,IF(G216=7,43,50-G216))))))))</f>
        <v>80</v>
      </c>
      <c r="I216" s="60">
        <v>1</v>
      </c>
      <c r="J216" s="60">
        <f t="shared" ref="J216:J243" si="211">IF(I216=0,0,IF(I216=1,100,IF(I216=2,80,IF(I216=3,65,IF(I216=4,55,IF(I216=5,50,IF(I216=6,45,IF(I216=7,43,50-I216))))))))</f>
        <v>100</v>
      </c>
      <c r="K216" s="60">
        <v>1</v>
      </c>
      <c r="L216" s="60">
        <f t="shared" ref="L216:L243" si="212">IF(K216=0,0,IF(K216=1,100,IF(K216=2,80,IF(K216=3,65,IF(K216=4,55,IF(K216=5,50,IF(K216=6,45,IF(K216=7,43,50-K216))))))))</f>
        <v>100</v>
      </c>
      <c r="M216" s="60">
        <v>1</v>
      </c>
      <c r="N216" s="60">
        <f t="shared" ref="N216:N243" si="213">IF(M216=0,0,IF(M216=1,100,IF(M216=2,80,IF(M216=3,65,IF(M216=4,55,IF(M216=5,50,IF(M216=6,45,IF(M216=7,43,50-M216))))))))</f>
        <v>100</v>
      </c>
      <c r="O216" s="60">
        <v>1</v>
      </c>
      <c r="P216" s="60">
        <f t="shared" ref="P216:P243" si="214">IF(O216=0,0,IF(O216=1,100,IF(O216=2,80,IF(O216=3,65,IF(O216=4,55,IF(O216=5,50,IF(O216=6,45,IF(O216=7,43,50-O216))))))))</f>
        <v>100</v>
      </c>
      <c r="Q216" s="60"/>
      <c r="R216" s="60">
        <f t="shared" ref="R216:R243" si="215">IF(Q216=0,0,IF(Q216=1,100,IF(Q216=2,80,IF(Q216=3,65,IF(Q216=4,55,IF(Q216=5,50,IF(Q216=6,45,IF(Q216=7,43,50-Q216))))))))</f>
        <v>0</v>
      </c>
      <c r="S216" s="60"/>
      <c r="T216" s="60">
        <f t="shared" ref="T216:T243" si="216">IF(S216=0,0,IF(S216=1,100,IF(S216=2,80,IF(S216=3,65,IF(S216=4,55,IF(S216=5,50,IF(S216=6,45,IF(S216=7,43,50-S216))))))))</f>
        <v>0</v>
      </c>
      <c r="U216" s="60"/>
      <c r="V216" s="60"/>
      <c r="W216" s="60"/>
      <c r="X216" s="60"/>
      <c r="Y216" s="61">
        <f t="shared" ref="Y216:Y243" si="217">LARGE(AD216:AL216,1)+LARGE(AD216:AL216,2)+LARGE(AD216:AL216,3)+LARGE(AD216:AL216,4)+LARGE(AD216:AL216,5)+LARGE(AD216:AL216,6)</f>
        <v>480</v>
      </c>
      <c r="Z216" s="61">
        <f t="shared" ref="Z216:Z260" si="218">+A216</f>
        <v>1</v>
      </c>
      <c r="AA216" s="89">
        <f t="shared" ref="AA216" si="219">COUNTBLANK(G216:P216)</f>
        <v>0</v>
      </c>
      <c r="AB216" s="62">
        <f t="shared" ref="AB216" si="220">ROUND((G216+I216+K216+M216+O216)/(5-AA216),0)</f>
        <v>1</v>
      </c>
      <c r="AC216" s="46"/>
      <c r="AD216" s="63">
        <f t="shared" ref="AD216:AD260" si="221">H216</f>
        <v>80</v>
      </c>
      <c r="AE216" s="63">
        <f t="shared" ref="AE216:AE260" si="222">J216</f>
        <v>100</v>
      </c>
      <c r="AF216" s="63">
        <f t="shared" ref="AF216:AF260" si="223">L216</f>
        <v>100</v>
      </c>
      <c r="AG216" s="63">
        <f t="shared" ref="AG216:AG260" si="224">N216</f>
        <v>100</v>
      </c>
      <c r="AH216" s="63">
        <f t="shared" ref="AH216:AH260" si="225">P216</f>
        <v>100</v>
      </c>
      <c r="AI216" s="63">
        <f t="shared" ref="AI216:AI260" si="226">R216</f>
        <v>0</v>
      </c>
      <c r="AJ216" s="63">
        <f t="shared" ref="AJ216:AJ260" si="227">T216</f>
        <v>0</v>
      </c>
      <c r="AK216" s="34">
        <f t="shared" si="146"/>
        <v>0</v>
      </c>
      <c r="AL216" s="34">
        <f t="shared" si="147"/>
        <v>0</v>
      </c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</row>
    <row r="217" spans="1:57" ht="15.75" customHeight="1">
      <c r="A217" s="56">
        <v>2</v>
      </c>
      <c r="B217" s="57" t="s">
        <v>110</v>
      </c>
      <c r="C217" s="57" t="s">
        <v>315</v>
      </c>
      <c r="D217" s="92">
        <v>10203</v>
      </c>
      <c r="E217" s="58">
        <v>2014</v>
      </c>
      <c r="F217" s="59" t="s">
        <v>84</v>
      </c>
      <c r="G217" s="60">
        <v>5</v>
      </c>
      <c r="H217" s="60">
        <f t="shared" si="210"/>
        <v>50</v>
      </c>
      <c r="I217" s="60">
        <v>2</v>
      </c>
      <c r="J217" s="60">
        <f t="shared" si="211"/>
        <v>80</v>
      </c>
      <c r="K217" s="60">
        <v>3</v>
      </c>
      <c r="L217" s="60">
        <f t="shared" si="212"/>
        <v>65</v>
      </c>
      <c r="M217" s="60">
        <v>3</v>
      </c>
      <c r="N217" s="60">
        <f t="shared" si="213"/>
        <v>65</v>
      </c>
      <c r="O217" s="60">
        <v>6</v>
      </c>
      <c r="P217" s="60">
        <f t="shared" si="214"/>
        <v>45</v>
      </c>
      <c r="Q217" s="60"/>
      <c r="R217" s="60">
        <f t="shared" si="215"/>
        <v>0</v>
      </c>
      <c r="S217" s="60"/>
      <c r="T217" s="60">
        <f t="shared" si="216"/>
        <v>0</v>
      </c>
      <c r="U217" s="60"/>
      <c r="V217" s="60"/>
      <c r="W217" s="60"/>
      <c r="X217" s="60"/>
      <c r="Y217" s="61">
        <f t="shared" si="217"/>
        <v>305</v>
      </c>
      <c r="Z217" s="61">
        <f t="shared" si="218"/>
        <v>2</v>
      </c>
      <c r="AA217" s="89">
        <f t="shared" ref="AA217:AA243" si="228">COUNTBLANK(G217:P217)</f>
        <v>0</v>
      </c>
      <c r="AB217" s="62">
        <f t="shared" ref="AB217:AB243" si="229">ROUND((G217+I217+K217+M217+O217)/(5-AA217),0)</f>
        <v>4</v>
      </c>
      <c r="AC217" s="46"/>
      <c r="AD217" s="63">
        <f t="shared" si="221"/>
        <v>50</v>
      </c>
      <c r="AE217" s="63">
        <f t="shared" si="222"/>
        <v>80</v>
      </c>
      <c r="AF217" s="63">
        <f t="shared" si="223"/>
        <v>65</v>
      </c>
      <c r="AG217" s="63">
        <f t="shared" si="224"/>
        <v>65</v>
      </c>
      <c r="AH217" s="63">
        <f t="shared" si="225"/>
        <v>45</v>
      </c>
      <c r="AI217" s="63">
        <f t="shared" si="226"/>
        <v>0</v>
      </c>
      <c r="AJ217" s="63">
        <f t="shared" si="227"/>
        <v>0</v>
      </c>
      <c r="AK217" s="34">
        <f t="shared" si="146"/>
        <v>0</v>
      </c>
      <c r="AL217" s="34">
        <f t="shared" si="147"/>
        <v>0</v>
      </c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</row>
    <row r="218" spans="1:57" ht="15.75" customHeight="1">
      <c r="A218" s="56">
        <v>3</v>
      </c>
      <c r="B218" s="57" t="s">
        <v>108</v>
      </c>
      <c r="C218" s="57" t="s">
        <v>311</v>
      </c>
      <c r="D218" s="92">
        <v>10275</v>
      </c>
      <c r="E218" s="58">
        <v>2014</v>
      </c>
      <c r="F218" s="59" t="s">
        <v>50</v>
      </c>
      <c r="G218" s="60">
        <v>1</v>
      </c>
      <c r="H218" s="60">
        <f t="shared" si="210"/>
        <v>100</v>
      </c>
      <c r="I218" s="60"/>
      <c r="J218" s="60">
        <f t="shared" si="211"/>
        <v>0</v>
      </c>
      <c r="K218" s="60">
        <v>5</v>
      </c>
      <c r="L218" s="60">
        <f t="shared" si="212"/>
        <v>50</v>
      </c>
      <c r="M218" s="60">
        <v>5</v>
      </c>
      <c r="N218" s="60">
        <f t="shared" si="213"/>
        <v>50</v>
      </c>
      <c r="O218" s="60">
        <v>2</v>
      </c>
      <c r="P218" s="60">
        <f t="shared" si="214"/>
        <v>80</v>
      </c>
      <c r="Q218" s="60"/>
      <c r="R218" s="60">
        <f t="shared" si="215"/>
        <v>0</v>
      </c>
      <c r="S218" s="60"/>
      <c r="T218" s="60">
        <f t="shared" si="216"/>
        <v>0</v>
      </c>
      <c r="U218" s="60"/>
      <c r="V218" s="60"/>
      <c r="W218" s="60"/>
      <c r="X218" s="60"/>
      <c r="Y218" s="61">
        <f t="shared" si="217"/>
        <v>280</v>
      </c>
      <c r="Z218" s="61">
        <f t="shared" si="218"/>
        <v>3</v>
      </c>
      <c r="AA218" s="89">
        <f t="shared" si="228"/>
        <v>1</v>
      </c>
      <c r="AB218" s="62">
        <f t="shared" si="229"/>
        <v>3</v>
      </c>
      <c r="AC218" s="46"/>
      <c r="AD218" s="63">
        <f t="shared" si="221"/>
        <v>100</v>
      </c>
      <c r="AE218" s="63">
        <f t="shared" si="222"/>
        <v>0</v>
      </c>
      <c r="AF218" s="63">
        <f t="shared" si="223"/>
        <v>50</v>
      </c>
      <c r="AG218" s="63">
        <f t="shared" si="224"/>
        <v>50</v>
      </c>
      <c r="AH218" s="63">
        <f t="shared" si="225"/>
        <v>80</v>
      </c>
      <c r="AI218" s="63">
        <f t="shared" si="226"/>
        <v>0</v>
      </c>
      <c r="AJ218" s="63">
        <f t="shared" si="227"/>
        <v>0</v>
      </c>
      <c r="AK218" s="34">
        <f t="shared" si="146"/>
        <v>0</v>
      </c>
      <c r="AL218" s="34">
        <f t="shared" si="147"/>
        <v>0</v>
      </c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</row>
    <row r="219" spans="1:57" ht="15.75" customHeight="1">
      <c r="A219" s="56">
        <v>4</v>
      </c>
      <c r="B219" s="57" t="s">
        <v>310</v>
      </c>
      <c r="C219" s="57" t="s">
        <v>327</v>
      </c>
      <c r="D219" s="92">
        <v>10315</v>
      </c>
      <c r="E219" s="58">
        <v>2014</v>
      </c>
      <c r="F219" s="59" t="s">
        <v>47</v>
      </c>
      <c r="G219" s="60"/>
      <c r="H219" s="60">
        <f t="shared" si="210"/>
        <v>0</v>
      </c>
      <c r="I219" s="60">
        <v>3</v>
      </c>
      <c r="J219" s="60">
        <f t="shared" si="211"/>
        <v>65</v>
      </c>
      <c r="K219" s="60">
        <v>4</v>
      </c>
      <c r="L219" s="60">
        <f t="shared" si="212"/>
        <v>55</v>
      </c>
      <c r="M219" s="60">
        <v>2</v>
      </c>
      <c r="N219" s="60">
        <f t="shared" si="213"/>
        <v>80</v>
      </c>
      <c r="O219" s="60">
        <v>4</v>
      </c>
      <c r="P219" s="60">
        <f t="shared" si="214"/>
        <v>55</v>
      </c>
      <c r="Q219" s="60"/>
      <c r="R219" s="60">
        <f t="shared" si="215"/>
        <v>0</v>
      </c>
      <c r="S219" s="60"/>
      <c r="T219" s="60">
        <f t="shared" si="216"/>
        <v>0</v>
      </c>
      <c r="U219" s="60"/>
      <c r="V219" s="60"/>
      <c r="W219" s="60"/>
      <c r="X219" s="60"/>
      <c r="Y219" s="61">
        <f t="shared" si="217"/>
        <v>255</v>
      </c>
      <c r="Z219" s="61">
        <f t="shared" si="218"/>
        <v>4</v>
      </c>
      <c r="AA219" s="89">
        <f t="shared" si="228"/>
        <v>1</v>
      </c>
      <c r="AB219" s="62">
        <f t="shared" si="229"/>
        <v>3</v>
      </c>
      <c r="AC219" s="46"/>
      <c r="AD219" s="63">
        <f t="shared" si="221"/>
        <v>0</v>
      </c>
      <c r="AE219" s="63">
        <f t="shared" si="222"/>
        <v>65</v>
      </c>
      <c r="AF219" s="63">
        <f t="shared" si="223"/>
        <v>55</v>
      </c>
      <c r="AG219" s="63">
        <f t="shared" si="224"/>
        <v>80</v>
      </c>
      <c r="AH219" s="63">
        <f t="shared" si="225"/>
        <v>55</v>
      </c>
      <c r="AI219" s="63">
        <f t="shared" si="226"/>
        <v>0</v>
      </c>
      <c r="AJ219" s="63">
        <f t="shared" si="227"/>
        <v>0</v>
      </c>
      <c r="AK219" s="34">
        <f t="shared" si="146"/>
        <v>0</v>
      </c>
      <c r="AL219" s="34">
        <f t="shared" si="147"/>
        <v>0</v>
      </c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</row>
    <row r="220" spans="1:57" ht="15.75" customHeight="1">
      <c r="A220" s="56">
        <v>5</v>
      </c>
      <c r="B220" s="57" t="s">
        <v>298</v>
      </c>
      <c r="C220" s="57" t="s">
        <v>313</v>
      </c>
      <c r="D220" s="92">
        <v>10394</v>
      </c>
      <c r="E220" s="58">
        <v>2014</v>
      </c>
      <c r="F220" s="59" t="s">
        <v>49</v>
      </c>
      <c r="G220" s="60">
        <v>3</v>
      </c>
      <c r="H220" s="60">
        <f t="shared" si="210"/>
        <v>65</v>
      </c>
      <c r="I220" s="60">
        <v>4</v>
      </c>
      <c r="J220" s="60">
        <f t="shared" si="211"/>
        <v>55</v>
      </c>
      <c r="K220" s="60">
        <v>7</v>
      </c>
      <c r="L220" s="60">
        <f t="shared" si="212"/>
        <v>43</v>
      </c>
      <c r="M220" s="60">
        <v>6</v>
      </c>
      <c r="N220" s="60">
        <f t="shared" si="213"/>
        <v>45</v>
      </c>
      <c r="O220" s="60">
        <v>7</v>
      </c>
      <c r="P220" s="60">
        <f t="shared" si="214"/>
        <v>43</v>
      </c>
      <c r="Q220" s="60"/>
      <c r="R220" s="60">
        <f t="shared" si="215"/>
        <v>0</v>
      </c>
      <c r="S220" s="60"/>
      <c r="T220" s="60">
        <f t="shared" si="216"/>
        <v>0</v>
      </c>
      <c r="U220" s="60"/>
      <c r="V220" s="60"/>
      <c r="W220" s="60"/>
      <c r="X220" s="60"/>
      <c r="Y220" s="61">
        <f t="shared" si="217"/>
        <v>251</v>
      </c>
      <c r="Z220" s="61">
        <f t="shared" si="218"/>
        <v>5</v>
      </c>
      <c r="AA220" s="89">
        <f t="shared" si="228"/>
        <v>0</v>
      </c>
      <c r="AB220" s="62">
        <f t="shared" si="229"/>
        <v>5</v>
      </c>
      <c r="AC220" s="46"/>
      <c r="AD220" s="63">
        <f t="shared" si="221"/>
        <v>65</v>
      </c>
      <c r="AE220" s="63">
        <f t="shared" si="222"/>
        <v>55</v>
      </c>
      <c r="AF220" s="63">
        <f t="shared" si="223"/>
        <v>43</v>
      </c>
      <c r="AG220" s="63">
        <f t="shared" si="224"/>
        <v>45</v>
      </c>
      <c r="AH220" s="63">
        <f t="shared" si="225"/>
        <v>43</v>
      </c>
      <c r="AI220" s="63">
        <f t="shared" si="226"/>
        <v>0</v>
      </c>
      <c r="AJ220" s="63">
        <f t="shared" si="227"/>
        <v>0</v>
      </c>
      <c r="AK220" s="34">
        <f t="shared" si="146"/>
        <v>0</v>
      </c>
      <c r="AL220" s="34">
        <f t="shared" si="147"/>
        <v>0</v>
      </c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</row>
    <row r="221" spans="1:57" ht="15.75" customHeight="1">
      <c r="A221" s="56">
        <v>6</v>
      </c>
      <c r="B221" s="57" t="s">
        <v>308</v>
      </c>
      <c r="C221" s="57" t="s">
        <v>203</v>
      </c>
      <c r="D221" s="92">
        <v>10358</v>
      </c>
      <c r="E221" s="58">
        <v>2014</v>
      </c>
      <c r="F221" s="59" t="s">
        <v>209</v>
      </c>
      <c r="G221" s="60"/>
      <c r="H221" s="60">
        <f t="shared" si="210"/>
        <v>0</v>
      </c>
      <c r="I221" s="60">
        <v>5</v>
      </c>
      <c r="J221" s="60">
        <f t="shared" si="211"/>
        <v>50</v>
      </c>
      <c r="K221" s="60">
        <v>2</v>
      </c>
      <c r="L221" s="60">
        <f t="shared" si="212"/>
        <v>80</v>
      </c>
      <c r="M221" s="60">
        <v>7</v>
      </c>
      <c r="N221" s="60">
        <f t="shared" si="213"/>
        <v>43</v>
      </c>
      <c r="O221" s="60">
        <v>5</v>
      </c>
      <c r="P221" s="60">
        <f t="shared" si="214"/>
        <v>50</v>
      </c>
      <c r="Q221" s="60"/>
      <c r="R221" s="60">
        <f t="shared" si="215"/>
        <v>0</v>
      </c>
      <c r="S221" s="60"/>
      <c r="T221" s="60">
        <f t="shared" si="216"/>
        <v>0</v>
      </c>
      <c r="U221" s="60"/>
      <c r="V221" s="60"/>
      <c r="W221" s="60"/>
      <c r="X221" s="60"/>
      <c r="Y221" s="61">
        <f t="shared" si="217"/>
        <v>223</v>
      </c>
      <c r="Z221" s="61">
        <f t="shared" si="218"/>
        <v>6</v>
      </c>
      <c r="AA221" s="89">
        <f t="shared" si="228"/>
        <v>1</v>
      </c>
      <c r="AB221" s="62">
        <f t="shared" si="229"/>
        <v>5</v>
      </c>
      <c r="AC221" s="46"/>
      <c r="AD221" s="63">
        <f t="shared" si="221"/>
        <v>0</v>
      </c>
      <c r="AE221" s="63">
        <f t="shared" si="222"/>
        <v>50</v>
      </c>
      <c r="AF221" s="63">
        <f t="shared" si="223"/>
        <v>80</v>
      </c>
      <c r="AG221" s="63">
        <f t="shared" si="224"/>
        <v>43</v>
      </c>
      <c r="AH221" s="63">
        <f t="shared" si="225"/>
        <v>50</v>
      </c>
      <c r="AI221" s="63">
        <f t="shared" si="226"/>
        <v>0</v>
      </c>
      <c r="AJ221" s="63">
        <f t="shared" si="227"/>
        <v>0</v>
      </c>
      <c r="AK221" s="34">
        <f t="shared" si="146"/>
        <v>0</v>
      </c>
      <c r="AL221" s="34">
        <f t="shared" si="147"/>
        <v>0</v>
      </c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</row>
    <row r="222" spans="1:57" ht="15.75" customHeight="1">
      <c r="A222" s="56">
        <v>7</v>
      </c>
      <c r="B222" s="57" t="s">
        <v>309</v>
      </c>
      <c r="C222" s="57" t="s">
        <v>239</v>
      </c>
      <c r="D222" s="92">
        <v>10465</v>
      </c>
      <c r="E222" s="58">
        <v>2015</v>
      </c>
      <c r="F222" s="59" t="s">
        <v>47</v>
      </c>
      <c r="G222" s="60"/>
      <c r="H222" s="60">
        <f t="shared" si="210"/>
        <v>0</v>
      </c>
      <c r="I222" s="60">
        <v>15</v>
      </c>
      <c r="J222" s="60">
        <f t="shared" si="211"/>
        <v>35</v>
      </c>
      <c r="K222" s="60">
        <v>9</v>
      </c>
      <c r="L222" s="60">
        <f t="shared" si="212"/>
        <v>41</v>
      </c>
      <c r="M222" s="60">
        <v>13</v>
      </c>
      <c r="N222" s="60">
        <f t="shared" si="213"/>
        <v>37</v>
      </c>
      <c r="O222" s="60">
        <v>3</v>
      </c>
      <c r="P222" s="60">
        <f t="shared" si="214"/>
        <v>65</v>
      </c>
      <c r="Q222" s="60"/>
      <c r="R222" s="60">
        <f t="shared" si="215"/>
        <v>0</v>
      </c>
      <c r="S222" s="60"/>
      <c r="T222" s="60">
        <f t="shared" si="216"/>
        <v>0</v>
      </c>
      <c r="U222" s="60"/>
      <c r="V222" s="60"/>
      <c r="W222" s="60"/>
      <c r="X222" s="60"/>
      <c r="Y222" s="61">
        <f t="shared" si="217"/>
        <v>178</v>
      </c>
      <c r="Z222" s="61">
        <f t="shared" si="218"/>
        <v>7</v>
      </c>
      <c r="AA222" s="89">
        <f t="shared" si="228"/>
        <v>1</v>
      </c>
      <c r="AB222" s="62">
        <f t="shared" si="229"/>
        <v>10</v>
      </c>
      <c r="AC222" s="46"/>
      <c r="AD222" s="63">
        <f t="shared" si="221"/>
        <v>0</v>
      </c>
      <c r="AE222" s="63">
        <f t="shared" si="222"/>
        <v>35</v>
      </c>
      <c r="AF222" s="63">
        <f t="shared" si="223"/>
        <v>41</v>
      </c>
      <c r="AG222" s="63">
        <f t="shared" si="224"/>
        <v>37</v>
      </c>
      <c r="AH222" s="63">
        <f t="shared" si="225"/>
        <v>65</v>
      </c>
      <c r="AI222" s="63">
        <f t="shared" si="226"/>
        <v>0</v>
      </c>
      <c r="AJ222" s="63">
        <f t="shared" si="227"/>
        <v>0</v>
      </c>
      <c r="AK222" s="34">
        <f t="shared" si="146"/>
        <v>0</v>
      </c>
      <c r="AL222" s="34">
        <f t="shared" si="147"/>
        <v>0</v>
      </c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</row>
    <row r="223" spans="1:57" ht="15.75" customHeight="1">
      <c r="A223" s="56">
        <v>8</v>
      </c>
      <c r="B223" s="57" t="s">
        <v>299</v>
      </c>
      <c r="C223" s="57" t="s">
        <v>316</v>
      </c>
      <c r="D223" s="92">
        <v>10626</v>
      </c>
      <c r="E223" s="58">
        <v>2014</v>
      </c>
      <c r="F223" s="59" t="s">
        <v>79</v>
      </c>
      <c r="G223" s="60">
        <v>6</v>
      </c>
      <c r="H223" s="60">
        <f t="shared" si="210"/>
        <v>45</v>
      </c>
      <c r="I223" s="60">
        <v>12</v>
      </c>
      <c r="J223" s="60">
        <f t="shared" si="211"/>
        <v>38</v>
      </c>
      <c r="K223" s="60">
        <v>13</v>
      </c>
      <c r="L223" s="60">
        <f t="shared" si="212"/>
        <v>37</v>
      </c>
      <c r="M223" s="60">
        <v>4</v>
      </c>
      <c r="N223" s="60">
        <f t="shared" si="213"/>
        <v>55</v>
      </c>
      <c r="O223" s="60"/>
      <c r="P223" s="60">
        <f t="shared" si="214"/>
        <v>0</v>
      </c>
      <c r="Q223" s="60"/>
      <c r="R223" s="60">
        <f t="shared" si="215"/>
        <v>0</v>
      </c>
      <c r="S223" s="60"/>
      <c r="T223" s="60">
        <f t="shared" si="216"/>
        <v>0</v>
      </c>
      <c r="U223" s="60"/>
      <c r="V223" s="60"/>
      <c r="W223" s="60"/>
      <c r="X223" s="60"/>
      <c r="Y223" s="61">
        <f t="shared" si="217"/>
        <v>175</v>
      </c>
      <c r="Z223" s="61">
        <f t="shared" si="218"/>
        <v>8</v>
      </c>
      <c r="AA223" s="89">
        <f t="shared" si="228"/>
        <v>1</v>
      </c>
      <c r="AB223" s="62">
        <f t="shared" si="229"/>
        <v>9</v>
      </c>
      <c r="AC223" s="46"/>
      <c r="AD223" s="63">
        <f t="shared" si="221"/>
        <v>45</v>
      </c>
      <c r="AE223" s="63">
        <f t="shared" si="222"/>
        <v>38</v>
      </c>
      <c r="AF223" s="63">
        <f t="shared" si="223"/>
        <v>37</v>
      </c>
      <c r="AG223" s="63">
        <f t="shared" si="224"/>
        <v>55</v>
      </c>
      <c r="AH223" s="63">
        <f t="shared" si="225"/>
        <v>0</v>
      </c>
      <c r="AI223" s="63">
        <f t="shared" si="226"/>
        <v>0</v>
      </c>
      <c r="AJ223" s="63">
        <f t="shared" si="227"/>
        <v>0</v>
      </c>
      <c r="AK223" s="34">
        <f t="shared" si="146"/>
        <v>0</v>
      </c>
      <c r="AL223" s="34">
        <f t="shared" si="147"/>
        <v>0</v>
      </c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</row>
    <row r="224" spans="1:57" ht="15.75" customHeight="1">
      <c r="A224" s="56">
        <v>9</v>
      </c>
      <c r="B224" s="57" t="s">
        <v>109</v>
      </c>
      <c r="C224" s="57" t="s">
        <v>314</v>
      </c>
      <c r="D224" s="92">
        <v>10343</v>
      </c>
      <c r="E224" s="58">
        <v>2014</v>
      </c>
      <c r="F224" s="59" t="s">
        <v>48</v>
      </c>
      <c r="G224" s="60">
        <v>4</v>
      </c>
      <c r="H224" s="60">
        <f t="shared" si="210"/>
        <v>55</v>
      </c>
      <c r="I224" s="60">
        <v>11</v>
      </c>
      <c r="J224" s="60">
        <f t="shared" si="211"/>
        <v>39</v>
      </c>
      <c r="K224" s="60"/>
      <c r="L224" s="60">
        <f t="shared" si="212"/>
        <v>0</v>
      </c>
      <c r="M224" s="60">
        <v>11</v>
      </c>
      <c r="N224" s="60">
        <f t="shared" si="213"/>
        <v>39</v>
      </c>
      <c r="O224" s="60">
        <v>9</v>
      </c>
      <c r="P224" s="60">
        <f t="shared" si="214"/>
        <v>41</v>
      </c>
      <c r="Q224" s="60"/>
      <c r="R224" s="60">
        <f t="shared" si="215"/>
        <v>0</v>
      </c>
      <c r="S224" s="60"/>
      <c r="T224" s="60">
        <f t="shared" si="216"/>
        <v>0</v>
      </c>
      <c r="U224" s="60"/>
      <c r="V224" s="60"/>
      <c r="W224" s="60"/>
      <c r="X224" s="60"/>
      <c r="Y224" s="61">
        <f t="shared" si="217"/>
        <v>174</v>
      </c>
      <c r="Z224" s="61">
        <f t="shared" si="218"/>
        <v>9</v>
      </c>
      <c r="AA224" s="89">
        <f t="shared" si="228"/>
        <v>1</v>
      </c>
      <c r="AB224" s="62">
        <f t="shared" si="229"/>
        <v>9</v>
      </c>
      <c r="AC224" s="46"/>
      <c r="AD224" s="63">
        <f t="shared" si="221"/>
        <v>55</v>
      </c>
      <c r="AE224" s="63">
        <f t="shared" si="222"/>
        <v>39</v>
      </c>
      <c r="AF224" s="63">
        <f t="shared" si="223"/>
        <v>0</v>
      </c>
      <c r="AG224" s="63">
        <f t="shared" si="224"/>
        <v>39</v>
      </c>
      <c r="AH224" s="63">
        <f t="shared" si="225"/>
        <v>41</v>
      </c>
      <c r="AI224" s="63">
        <f t="shared" si="226"/>
        <v>0</v>
      </c>
      <c r="AJ224" s="63">
        <f t="shared" si="227"/>
        <v>0</v>
      </c>
      <c r="AK224" s="34">
        <f t="shared" si="146"/>
        <v>0</v>
      </c>
      <c r="AL224" s="34">
        <f t="shared" si="147"/>
        <v>0</v>
      </c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</row>
    <row r="225" spans="1:57" ht="15.75" customHeight="1">
      <c r="A225" s="56">
        <v>10</v>
      </c>
      <c r="B225" s="57" t="s">
        <v>303</v>
      </c>
      <c r="C225" s="57" t="s">
        <v>323</v>
      </c>
      <c r="D225" s="92">
        <v>10641</v>
      </c>
      <c r="E225" s="58">
        <v>2015</v>
      </c>
      <c r="F225" s="59" t="s">
        <v>76</v>
      </c>
      <c r="G225" s="60"/>
      <c r="H225" s="60">
        <f t="shared" si="210"/>
        <v>0</v>
      </c>
      <c r="I225" s="60">
        <v>6</v>
      </c>
      <c r="J225" s="60">
        <f t="shared" si="211"/>
        <v>45</v>
      </c>
      <c r="K225" s="60">
        <v>6</v>
      </c>
      <c r="L225" s="60">
        <f t="shared" si="212"/>
        <v>45</v>
      </c>
      <c r="M225" s="60">
        <v>15</v>
      </c>
      <c r="N225" s="60">
        <f t="shared" si="213"/>
        <v>35</v>
      </c>
      <c r="O225" s="60">
        <v>8</v>
      </c>
      <c r="P225" s="60">
        <f t="shared" si="214"/>
        <v>42</v>
      </c>
      <c r="Q225" s="60"/>
      <c r="R225" s="60">
        <f t="shared" si="215"/>
        <v>0</v>
      </c>
      <c r="S225" s="60"/>
      <c r="T225" s="60">
        <f t="shared" si="216"/>
        <v>0</v>
      </c>
      <c r="U225" s="60"/>
      <c r="V225" s="60"/>
      <c r="W225" s="60"/>
      <c r="X225" s="60"/>
      <c r="Y225" s="61">
        <f t="shared" si="217"/>
        <v>167</v>
      </c>
      <c r="Z225" s="61">
        <f t="shared" si="218"/>
        <v>10</v>
      </c>
      <c r="AA225" s="89">
        <f t="shared" si="228"/>
        <v>1</v>
      </c>
      <c r="AB225" s="62">
        <f t="shared" si="229"/>
        <v>9</v>
      </c>
      <c r="AC225" s="46"/>
      <c r="AD225" s="63">
        <f t="shared" si="221"/>
        <v>0</v>
      </c>
      <c r="AE225" s="63">
        <f t="shared" si="222"/>
        <v>45</v>
      </c>
      <c r="AF225" s="63">
        <f t="shared" si="223"/>
        <v>45</v>
      </c>
      <c r="AG225" s="63">
        <f t="shared" si="224"/>
        <v>35</v>
      </c>
      <c r="AH225" s="63">
        <f t="shared" si="225"/>
        <v>42</v>
      </c>
      <c r="AI225" s="63">
        <f t="shared" si="226"/>
        <v>0</v>
      </c>
      <c r="AJ225" s="63">
        <f t="shared" si="227"/>
        <v>0</v>
      </c>
      <c r="AK225" s="34">
        <f t="shared" si="146"/>
        <v>0</v>
      </c>
      <c r="AL225" s="34">
        <f t="shared" si="147"/>
        <v>0</v>
      </c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</row>
    <row r="226" spans="1:57" ht="15.75" customHeight="1">
      <c r="A226" s="56">
        <v>11</v>
      </c>
      <c r="B226" s="57" t="s">
        <v>302</v>
      </c>
      <c r="C226" s="57" t="s">
        <v>322</v>
      </c>
      <c r="D226" s="92">
        <v>10444</v>
      </c>
      <c r="E226" s="58">
        <v>2014</v>
      </c>
      <c r="F226" s="59" t="s">
        <v>76</v>
      </c>
      <c r="G226" s="60"/>
      <c r="H226" s="60">
        <f t="shared" si="210"/>
        <v>0</v>
      </c>
      <c r="I226" s="60">
        <v>13</v>
      </c>
      <c r="J226" s="60">
        <f t="shared" si="211"/>
        <v>37</v>
      </c>
      <c r="K226" s="60">
        <v>8</v>
      </c>
      <c r="L226" s="60">
        <f t="shared" si="212"/>
        <v>42</v>
      </c>
      <c r="M226" s="60">
        <v>10</v>
      </c>
      <c r="N226" s="60">
        <f t="shared" si="213"/>
        <v>40</v>
      </c>
      <c r="O226" s="60">
        <v>10</v>
      </c>
      <c r="P226" s="60">
        <f t="shared" si="214"/>
        <v>40</v>
      </c>
      <c r="Q226" s="60"/>
      <c r="R226" s="60">
        <f t="shared" si="215"/>
        <v>0</v>
      </c>
      <c r="S226" s="60"/>
      <c r="T226" s="60">
        <f t="shared" si="216"/>
        <v>0</v>
      </c>
      <c r="U226" s="60"/>
      <c r="V226" s="60"/>
      <c r="W226" s="60"/>
      <c r="X226" s="60"/>
      <c r="Y226" s="61">
        <f t="shared" si="217"/>
        <v>159</v>
      </c>
      <c r="Z226" s="61">
        <f t="shared" si="218"/>
        <v>11</v>
      </c>
      <c r="AA226" s="89">
        <f t="shared" si="228"/>
        <v>1</v>
      </c>
      <c r="AB226" s="62">
        <f t="shared" si="229"/>
        <v>10</v>
      </c>
      <c r="AC226" s="46"/>
      <c r="AD226" s="63">
        <f t="shared" si="221"/>
        <v>0</v>
      </c>
      <c r="AE226" s="63">
        <f t="shared" si="222"/>
        <v>37</v>
      </c>
      <c r="AF226" s="63">
        <f t="shared" si="223"/>
        <v>42</v>
      </c>
      <c r="AG226" s="63">
        <f t="shared" si="224"/>
        <v>40</v>
      </c>
      <c r="AH226" s="63">
        <f t="shared" si="225"/>
        <v>40</v>
      </c>
      <c r="AI226" s="63">
        <f t="shared" si="226"/>
        <v>0</v>
      </c>
      <c r="AJ226" s="63">
        <f t="shared" si="227"/>
        <v>0</v>
      </c>
      <c r="AK226" s="34">
        <f t="shared" si="146"/>
        <v>0</v>
      </c>
      <c r="AL226" s="34">
        <f t="shared" si="147"/>
        <v>0</v>
      </c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</row>
    <row r="227" spans="1:57" ht="15.75" customHeight="1">
      <c r="A227" s="56">
        <v>12</v>
      </c>
      <c r="B227" s="57" t="s">
        <v>112</v>
      </c>
      <c r="C227" s="57" t="s">
        <v>268</v>
      </c>
      <c r="D227" s="92">
        <v>10612</v>
      </c>
      <c r="E227" s="58">
        <v>2015</v>
      </c>
      <c r="F227" s="59" t="s">
        <v>83</v>
      </c>
      <c r="G227" s="60">
        <v>8</v>
      </c>
      <c r="H227" s="60">
        <f t="shared" si="210"/>
        <v>42</v>
      </c>
      <c r="I227" s="60"/>
      <c r="J227" s="60">
        <f t="shared" si="211"/>
        <v>0</v>
      </c>
      <c r="K227" s="60">
        <v>15</v>
      </c>
      <c r="L227" s="60">
        <f t="shared" si="212"/>
        <v>35</v>
      </c>
      <c r="M227" s="60">
        <v>17</v>
      </c>
      <c r="N227" s="60">
        <f t="shared" si="213"/>
        <v>33</v>
      </c>
      <c r="O227" s="60">
        <v>11</v>
      </c>
      <c r="P227" s="60">
        <f t="shared" si="214"/>
        <v>39</v>
      </c>
      <c r="Q227" s="60"/>
      <c r="R227" s="60">
        <f t="shared" si="215"/>
        <v>0</v>
      </c>
      <c r="S227" s="60"/>
      <c r="T227" s="60">
        <f t="shared" si="216"/>
        <v>0</v>
      </c>
      <c r="U227" s="60"/>
      <c r="V227" s="60"/>
      <c r="W227" s="60"/>
      <c r="X227" s="60"/>
      <c r="Y227" s="61">
        <f t="shared" si="217"/>
        <v>149</v>
      </c>
      <c r="Z227" s="61">
        <f t="shared" si="218"/>
        <v>12</v>
      </c>
      <c r="AA227" s="89">
        <f t="shared" si="228"/>
        <v>1</v>
      </c>
      <c r="AB227" s="62">
        <f t="shared" si="229"/>
        <v>13</v>
      </c>
      <c r="AC227" s="46"/>
      <c r="AD227" s="63">
        <f t="shared" si="221"/>
        <v>42</v>
      </c>
      <c r="AE227" s="63">
        <f t="shared" si="222"/>
        <v>0</v>
      </c>
      <c r="AF227" s="63">
        <f t="shared" si="223"/>
        <v>35</v>
      </c>
      <c r="AG227" s="63">
        <f t="shared" si="224"/>
        <v>33</v>
      </c>
      <c r="AH227" s="63">
        <f t="shared" si="225"/>
        <v>39</v>
      </c>
      <c r="AI227" s="63">
        <f t="shared" si="226"/>
        <v>0</v>
      </c>
      <c r="AJ227" s="63">
        <f t="shared" si="227"/>
        <v>0</v>
      </c>
      <c r="AK227" s="34">
        <f t="shared" si="146"/>
        <v>0</v>
      </c>
      <c r="AL227" s="34">
        <f t="shared" si="147"/>
        <v>0</v>
      </c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</row>
    <row r="228" spans="1:57" ht="15.75" customHeight="1">
      <c r="A228" s="56">
        <v>13</v>
      </c>
      <c r="B228" s="57" t="s">
        <v>301</v>
      </c>
      <c r="C228" s="57" t="s">
        <v>321</v>
      </c>
      <c r="D228" s="92">
        <v>10670</v>
      </c>
      <c r="E228" s="58">
        <v>2014</v>
      </c>
      <c r="F228" s="59" t="s">
        <v>50</v>
      </c>
      <c r="G228" s="60"/>
      <c r="H228" s="60">
        <f t="shared" si="210"/>
        <v>0</v>
      </c>
      <c r="I228" s="60">
        <v>14</v>
      </c>
      <c r="J228" s="60">
        <f t="shared" si="211"/>
        <v>36</v>
      </c>
      <c r="K228" s="60">
        <v>16</v>
      </c>
      <c r="L228" s="60">
        <f t="shared" si="212"/>
        <v>34</v>
      </c>
      <c r="M228" s="60">
        <v>19</v>
      </c>
      <c r="N228" s="60">
        <f t="shared" si="213"/>
        <v>31</v>
      </c>
      <c r="O228" s="60">
        <v>12</v>
      </c>
      <c r="P228" s="60">
        <f t="shared" si="214"/>
        <v>38</v>
      </c>
      <c r="Q228" s="60"/>
      <c r="R228" s="60">
        <f t="shared" si="215"/>
        <v>0</v>
      </c>
      <c r="S228" s="60"/>
      <c r="T228" s="60">
        <f t="shared" si="216"/>
        <v>0</v>
      </c>
      <c r="U228" s="60"/>
      <c r="V228" s="60"/>
      <c r="W228" s="60"/>
      <c r="X228" s="60"/>
      <c r="Y228" s="61">
        <f t="shared" si="217"/>
        <v>139</v>
      </c>
      <c r="Z228" s="61">
        <f t="shared" si="218"/>
        <v>13</v>
      </c>
      <c r="AA228" s="89">
        <f t="shared" si="228"/>
        <v>1</v>
      </c>
      <c r="AB228" s="62">
        <f t="shared" si="229"/>
        <v>15</v>
      </c>
      <c r="AC228" s="46"/>
      <c r="AD228" s="63">
        <f t="shared" si="221"/>
        <v>0</v>
      </c>
      <c r="AE228" s="63">
        <f t="shared" si="222"/>
        <v>36</v>
      </c>
      <c r="AF228" s="63">
        <f t="shared" si="223"/>
        <v>34</v>
      </c>
      <c r="AG228" s="63">
        <f t="shared" si="224"/>
        <v>31</v>
      </c>
      <c r="AH228" s="63">
        <f t="shared" si="225"/>
        <v>38</v>
      </c>
      <c r="AI228" s="63">
        <f t="shared" si="226"/>
        <v>0</v>
      </c>
      <c r="AJ228" s="63">
        <f t="shared" si="227"/>
        <v>0</v>
      </c>
      <c r="AK228" s="34">
        <f t="shared" si="146"/>
        <v>0</v>
      </c>
      <c r="AL228" s="34">
        <f t="shared" si="147"/>
        <v>0</v>
      </c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</row>
    <row r="229" spans="1:57" ht="15.75" customHeight="1">
      <c r="A229" s="56">
        <v>14</v>
      </c>
      <c r="B229" s="57" t="s">
        <v>307</v>
      </c>
      <c r="C229" s="57" t="s">
        <v>326</v>
      </c>
      <c r="D229" s="92">
        <v>10206</v>
      </c>
      <c r="E229" s="58">
        <v>2014</v>
      </c>
      <c r="F229" s="59" t="s">
        <v>151</v>
      </c>
      <c r="G229" s="60"/>
      <c r="H229" s="60">
        <f t="shared" si="210"/>
        <v>0</v>
      </c>
      <c r="I229" s="60">
        <v>9</v>
      </c>
      <c r="J229" s="60">
        <f t="shared" si="211"/>
        <v>41</v>
      </c>
      <c r="K229" s="60">
        <v>10</v>
      </c>
      <c r="L229" s="60">
        <f t="shared" si="212"/>
        <v>40</v>
      </c>
      <c r="M229" s="60">
        <v>9</v>
      </c>
      <c r="N229" s="60">
        <f t="shared" si="213"/>
        <v>41</v>
      </c>
      <c r="O229" s="60"/>
      <c r="P229" s="60">
        <f t="shared" si="214"/>
        <v>0</v>
      </c>
      <c r="Q229" s="60"/>
      <c r="R229" s="60">
        <f t="shared" si="215"/>
        <v>0</v>
      </c>
      <c r="S229" s="60"/>
      <c r="T229" s="60">
        <f t="shared" si="216"/>
        <v>0</v>
      </c>
      <c r="U229" s="60"/>
      <c r="V229" s="60"/>
      <c r="W229" s="60"/>
      <c r="X229" s="60"/>
      <c r="Y229" s="61">
        <f t="shared" si="217"/>
        <v>122</v>
      </c>
      <c r="Z229" s="61">
        <f t="shared" si="218"/>
        <v>14</v>
      </c>
      <c r="AA229" s="89">
        <f t="shared" si="228"/>
        <v>2</v>
      </c>
      <c r="AB229" s="62">
        <f t="shared" si="229"/>
        <v>9</v>
      </c>
      <c r="AC229" s="46"/>
      <c r="AD229" s="63">
        <f t="shared" si="221"/>
        <v>0</v>
      </c>
      <c r="AE229" s="63">
        <f t="shared" si="222"/>
        <v>41</v>
      </c>
      <c r="AF229" s="63">
        <f t="shared" si="223"/>
        <v>40</v>
      </c>
      <c r="AG229" s="63">
        <f t="shared" si="224"/>
        <v>41</v>
      </c>
      <c r="AH229" s="63">
        <f t="shared" si="225"/>
        <v>0</v>
      </c>
      <c r="AI229" s="63">
        <f t="shared" si="226"/>
        <v>0</v>
      </c>
      <c r="AJ229" s="63">
        <f t="shared" si="227"/>
        <v>0</v>
      </c>
      <c r="AK229" s="34">
        <f t="shared" si="146"/>
        <v>0</v>
      </c>
      <c r="AL229" s="34">
        <f t="shared" si="147"/>
        <v>0</v>
      </c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</row>
    <row r="230" spans="1:57" ht="15.75" customHeight="1">
      <c r="A230" s="56">
        <v>15</v>
      </c>
      <c r="B230" s="57" t="s">
        <v>111</v>
      </c>
      <c r="C230" s="57" t="s">
        <v>317</v>
      </c>
      <c r="D230" s="92">
        <v>10119</v>
      </c>
      <c r="E230" s="58">
        <v>2014</v>
      </c>
      <c r="F230" s="59" t="s">
        <v>83</v>
      </c>
      <c r="G230" s="60">
        <v>7</v>
      </c>
      <c r="H230" s="60">
        <f t="shared" si="210"/>
        <v>43</v>
      </c>
      <c r="I230" s="60"/>
      <c r="J230" s="60">
        <f t="shared" si="211"/>
        <v>0</v>
      </c>
      <c r="K230" s="60">
        <v>11</v>
      </c>
      <c r="L230" s="60">
        <f t="shared" si="212"/>
        <v>39</v>
      </c>
      <c r="M230" s="60">
        <v>21</v>
      </c>
      <c r="N230" s="60">
        <f t="shared" si="213"/>
        <v>29</v>
      </c>
      <c r="O230" s="60"/>
      <c r="P230" s="60">
        <f t="shared" si="214"/>
        <v>0</v>
      </c>
      <c r="Q230" s="60"/>
      <c r="R230" s="60">
        <f t="shared" si="215"/>
        <v>0</v>
      </c>
      <c r="S230" s="60"/>
      <c r="T230" s="60">
        <f t="shared" si="216"/>
        <v>0</v>
      </c>
      <c r="U230" s="60"/>
      <c r="V230" s="60"/>
      <c r="W230" s="60"/>
      <c r="X230" s="60"/>
      <c r="Y230" s="61">
        <f t="shared" si="217"/>
        <v>111</v>
      </c>
      <c r="Z230" s="61">
        <f t="shared" si="218"/>
        <v>15</v>
      </c>
      <c r="AA230" s="89">
        <f t="shared" si="228"/>
        <v>2</v>
      </c>
      <c r="AB230" s="62">
        <f t="shared" si="229"/>
        <v>13</v>
      </c>
      <c r="AC230" s="46"/>
      <c r="AD230" s="63">
        <f t="shared" si="221"/>
        <v>43</v>
      </c>
      <c r="AE230" s="63">
        <f t="shared" si="222"/>
        <v>0</v>
      </c>
      <c r="AF230" s="63">
        <f t="shared" si="223"/>
        <v>39</v>
      </c>
      <c r="AG230" s="63">
        <f t="shared" si="224"/>
        <v>29</v>
      </c>
      <c r="AH230" s="63">
        <f t="shared" si="225"/>
        <v>0</v>
      </c>
      <c r="AI230" s="63">
        <f t="shared" si="226"/>
        <v>0</v>
      </c>
      <c r="AJ230" s="63">
        <f t="shared" si="227"/>
        <v>0</v>
      </c>
      <c r="AK230" s="34">
        <f t="shared" si="146"/>
        <v>0</v>
      </c>
      <c r="AL230" s="34">
        <f t="shared" si="147"/>
        <v>0</v>
      </c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</row>
    <row r="231" spans="1:57" ht="15.75" customHeight="1">
      <c r="A231" s="56">
        <v>16</v>
      </c>
      <c r="B231" s="57" t="s">
        <v>306</v>
      </c>
      <c r="C231" s="57" t="s">
        <v>325</v>
      </c>
      <c r="D231" s="92">
        <v>10240</v>
      </c>
      <c r="E231" s="58">
        <v>2015</v>
      </c>
      <c r="F231" s="59" t="s">
        <v>151</v>
      </c>
      <c r="G231" s="60"/>
      <c r="H231" s="60">
        <f t="shared" si="210"/>
        <v>0</v>
      </c>
      <c r="I231" s="60">
        <v>7</v>
      </c>
      <c r="J231" s="60">
        <f t="shared" si="211"/>
        <v>43</v>
      </c>
      <c r="K231" s="60"/>
      <c r="L231" s="60">
        <f t="shared" si="212"/>
        <v>0</v>
      </c>
      <c r="M231" s="60">
        <v>8</v>
      </c>
      <c r="N231" s="60">
        <f t="shared" si="213"/>
        <v>42</v>
      </c>
      <c r="O231" s="60"/>
      <c r="P231" s="60">
        <f t="shared" si="214"/>
        <v>0</v>
      </c>
      <c r="Q231" s="60"/>
      <c r="R231" s="60">
        <f t="shared" si="215"/>
        <v>0</v>
      </c>
      <c r="S231" s="60"/>
      <c r="T231" s="60">
        <f t="shared" si="216"/>
        <v>0</v>
      </c>
      <c r="U231" s="60"/>
      <c r="V231" s="60"/>
      <c r="W231" s="60"/>
      <c r="X231" s="60"/>
      <c r="Y231" s="61">
        <f t="shared" si="217"/>
        <v>85</v>
      </c>
      <c r="Z231" s="61">
        <f t="shared" si="218"/>
        <v>16</v>
      </c>
      <c r="AA231" s="89">
        <f t="shared" si="228"/>
        <v>3</v>
      </c>
      <c r="AB231" s="62">
        <f t="shared" si="229"/>
        <v>8</v>
      </c>
      <c r="AC231" s="46"/>
      <c r="AD231" s="63">
        <f t="shared" si="221"/>
        <v>0</v>
      </c>
      <c r="AE231" s="63">
        <f t="shared" si="222"/>
        <v>43</v>
      </c>
      <c r="AF231" s="63">
        <f t="shared" si="223"/>
        <v>0</v>
      </c>
      <c r="AG231" s="63">
        <f t="shared" si="224"/>
        <v>42</v>
      </c>
      <c r="AH231" s="63">
        <f t="shared" si="225"/>
        <v>0</v>
      </c>
      <c r="AI231" s="63">
        <f t="shared" si="226"/>
        <v>0</v>
      </c>
      <c r="AJ231" s="63">
        <f t="shared" si="227"/>
        <v>0</v>
      </c>
      <c r="AK231" s="34">
        <f t="shared" si="146"/>
        <v>0</v>
      </c>
      <c r="AL231" s="34">
        <f t="shared" si="147"/>
        <v>0</v>
      </c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</row>
    <row r="232" spans="1:57" ht="15.75" customHeight="1">
      <c r="A232" s="56">
        <v>17</v>
      </c>
      <c r="B232" s="57" t="s">
        <v>113</v>
      </c>
      <c r="C232" s="57" t="s">
        <v>318</v>
      </c>
      <c r="D232" s="92">
        <v>10546</v>
      </c>
      <c r="E232" s="58">
        <v>2015</v>
      </c>
      <c r="F232" s="59" t="s">
        <v>151</v>
      </c>
      <c r="G232" s="60">
        <v>9</v>
      </c>
      <c r="H232" s="60">
        <f t="shared" si="210"/>
        <v>41</v>
      </c>
      <c r="I232" s="60"/>
      <c r="J232" s="60">
        <f t="shared" si="211"/>
        <v>0</v>
      </c>
      <c r="K232" s="60"/>
      <c r="L232" s="60">
        <f t="shared" si="212"/>
        <v>0</v>
      </c>
      <c r="M232" s="60">
        <v>12</v>
      </c>
      <c r="N232" s="60">
        <f t="shared" si="213"/>
        <v>38</v>
      </c>
      <c r="O232" s="60"/>
      <c r="P232" s="60">
        <f t="shared" si="214"/>
        <v>0</v>
      </c>
      <c r="Q232" s="60"/>
      <c r="R232" s="60">
        <f t="shared" si="215"/>
        <v>0</v>
      </c>
      <c r="S232" s="60"/>
      <c r="T232" s="60">
        <f t="shared" si="216"/>
        <v>0</v>
      </c>
      <c r="U232" s="60"/>
      <c r="V232" s="60"/>
      <c r="W232" s="60"/>
      <c r="X232" s="60"/>
      <c r="Y232" s="61">
        <f t="shared" si="217"/>
        <v>79</v>
      </c>
      <c r="Z232" s="61">
        <f t="shared" si="218"/>
        <v>17</v>
      </c>
      <c r="AA232" s="89">
        <f t="shared" si="228"/>
        <v>3</v>
      </c>
      <c r="AB232" s="62">
        <f t="shared" si="229"/>
        <v>11</v>
      </c>
      <c r="AC232" s="46"/>
      <c r="AD232" s="63">
        <f t="shared" si="221"/>
        <v>41</v>
      </c>
      <c r="AE232" s="63">
        <f t="shared" si="222"/>
        <v>0</v>
      </c>
      <c r="AF232" s="63">
        <f t="shared" si="223"/>
        <v>0</v>
      </c>
      <c r="AG232" s="63">
        <f t="shared" si="224"/>
        <v>38</v>
      </c>
      <c r="AH232" s="63">
        <f t="shared" si="225"/>
        <v>0</v>
      </c>
      <c r="AI232" s="63">
        <f t="shared" si="226"/>
        <v>0</v>
      </c>
      <c r="AJ232" s="63">
        <f t="shared" si="227"/>
        <v>0</v>
      </c>
      <c r="AK232" s="34">
        <f t="shared" si="146"/>
        <v>0</v>
      </c>
      <c r="AL232" s="34">
        <f t="shared" si="147"/>
        <v>0</v>
      </c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</row>
    <row r="233" spans="1:57" ht="15.75" customHeight="1">
      <c r="A233" s="56">
        <v>18</v>
      </c>
      <c r="B233" s="57" t="s">
        <v>396</v>
      </c>
      <c r="C233" s="57" t="s">
        <v>397</v>
      </c>
      <c r="D233" s="92">
        <v>10637</v>
      </c>
      <c r="E233" s="58">
        <v>2015</v>
      </c>
      <c r="F233" s="59" t="s">
        <v>398</v>
      </c>
      <c r="G233" s="60"/>
      <c r="H233" s="60">
        <f t="shared" si="210"/>
        <v>0</v>
      </c>
      <c r="I233" s="60"/>
      <c r="J233" s="60">
        <f t="shared" si="211"/>
        <v>0</v>
      </c>
      <c r="K233" s="60">
        <v>14</v>
      </c>
      <c r="L233" s="60">
        <f t="shared" si="212"/>
        <v>36</v>
      </c>
      <c r="M233" s="60">
        <v>14</v>
      </c>
      <c r="N233" s="60">
        <f t="shared" si="213"/>
        <v>36</v>
      </c>
      <c r="O233" s="60"/>
      <c r="P233" s="60">
        <f t="shared" si="214"/>
        <v>0</v>
      </c>
      <c r="Q233" s="60"/>
      <c r="R233" s="60">
        <f t="shared" si="215"/>
        <v>0</v>
      </c>
      <c r="S233" s="60"/>
      <c r="T233" s="60">
        <f t="shared" si="216"/>
        <v>0</v>
      </c>
      <c r="U233" s="60"/>
      <c r="V233" s="60"/>
      <c r="W233" s="60"/>
      <c r="X233" s="60"/>
      <c r="Y233" s="61">
        <f t="shared" si="217"/>
        <v>72</v>
      </c>
      <c r="Z233" s="61">
        <f t="shared" si="218"/>
        <v>18</v>
      </c>
      <c r="AA233" s="89">
        <f t="shared" si="228"/>
        <v>3</v>
      </c>
      <c r="AB233" s="62">
        <f t="shared" si="229"/>
        <v>14</v>
      </c>
      <c r="AC233" s="46"/>
      <c r="AD233" s="63">
        <f t="shared" si="221"/>
        <v>0</v>
      </c>
      <c r="AE233" s="63">
        <f t="shared" si="222"/>
        <v>0</v>
      </c>
      <c r="AF233" s="63">
        <f t="shared" si="223"/>
        <v>36</v>
      </c>
      <c r="AG233" s="63">
        <f t="shared" si="224"/>
        <v>36</v>
      </c>
      <c r="AH233" s="63">
        <f t="shared" si="225"/>
        <v>0</v>
      </c>
      <c r="AI233" s="63">
        <f t="shared" si="226"/>
        <v>0</v>
      </c>
      <c r="AJ233" s="63">
        <f t="shared" si="227"/>
        <v>0</v>
      </c>
      <c r="AK233" s="34">
        <f t="shared" si="146"/>
        <v>0</v>
      </c>
      <c r="AL233" s="34">
        <f t="shared" si="147"/>
        <v>0</v>
      </c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</row>
    <row r="234" spans="1:57" ht="15.75" customHeight="1">
      <c r="A234" s="56">
        <v>19</v>
      </c>
      <c r="B234" s="57" t="s">
        <v>399</v>
      </c>
      <c r="C234" s="57" t="s">
        <v>448</v>
      </c>
      <c r="D234" s="92">
        <v>10864</v>
      </c>
      <c r="E234" s="58">
        <v>2014</v>
      </c>
      <c r="F234" s="59" t="s">
        <v>398</v>
      </c>
      <c r="G234" s="60"/>
      <c r="H234" s="60">
        <f t="shared" si="210"/>
        <v>0</v>
      </c>
      <c r="I234" s="60"/>
      <c r="J234" s="60">
        <f t="shared" si="211"/>
        <v>0</v>
      </c>
      <c r="K234" s="60">
        <v>12</v>
      </c>
      <c r="L234" s="60">
        <f t="shared" si="212"/>
        <v>38</v>
      </c>
      <c r="M234" s="60">
        <v>18</v>
      </c>
      <c r="N234" s="60">
        <f t="shared" si="213"/>
        <v>32</v>
      </c>
      <c r="O234" s="60"/>
      <c r="P234" s="60">
        <f t="shared" si="214"/>
        <v>0</v>
      </c>
      <c r="Q234" s="60"/>
      <c r="R234" s="60">
        <f t="shared" si="215"/>
        <v>0</v>
      </c>
      <c r="S234" s="60"/>
      <c r="T234" s="60">
        <f t="shared" si="216"/>
        <v>0</v>
      </c>
      <c r="U234" s="60"/>
      <c r="V234" s="60"/>
      <c r="W234" s="60"/>
      <c r="X234" s="60"/>
      <c r="Y234" s="61">
        <f t="shared" si="217"/>
        <v>70</v>
      </c>
      <c r="Z234" s="61">
        <f t="shared" si="218"/>
        <v>19</v>
      </c>
      <c r="AA234" s="89">
        <f t="shared" si="228"/>
        <v>3</v>
      </c>
      <c r="AB234" s="62">
        <f t="shared" si="229"/>
        <v>15</v>
      </c>
      <c r="AC234" s="46"/>
      <c r="AD234" s="63">
        <f t="shared" si="221"/>
        <v>0</v>
      </c>
      <c r="AE234" s="63">
        <f t="shared" si="222"/>
        <v>0</v>
      </c>
      <c r="AF234" s="63">
        <f t="shared" si="223"/>
        <v>38</v>
      </c>
      <c r="AG234" s="63">
        <f t="shared" si="224"/>
        <v>32</v>
      </c>
      <c r="AH234" s="63">
        <f t="shared" si="225"/>
        <v>0</v>
      </c>
      <c r="AI234" s="63">
        <f t="shared" si="226"/>
        <v>0</v>
      </c>
      <c r="AJ234" s="63">
        <f t="shared" si="227"/>
        <v>0</v>
      </c>
      <c r="AK234" s="34">
        <f t="shared" si="146"/>
        <v>0</v>
      </c>
      <c r="AL234" s="34">
        <f t="shared" si="147"/>
        <v>0</v>
      </c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</row>
    <row r="235" spans="1:57" ht="15.75" customHeight="1">
      <c r="A235" s="56">
        <v>20</v>
      </c>
      <c r="B235" s="57" t="s">
        <v>394</v>
      </c>
      <c r="C235" s="57" t="s">
        <v>395</v>
      </c>
      <c r="D235" s="92">
        <v>10863</v>
      </c>
      <c r="E235" s="58">
        <v>2015</v>
      </c>
      <c r="F235" s="59" t="s">
        <v>449</v>
      </c>
      <c r="G235" s="60"/>
      <c r="H235" s="60">
        <f t="shared" si="210"/>
        <v>0</v>
      </c>
      <c r="I235" s="60"/>
      <c r="J235" s="60">
        <f t="shared" si="211"/>
        <v>0</v>
      </c>
      <c r="K235" s="60">
        <v>18</v>
      </c>
      <c r="L235" s="60">
        <f t="shared" si="212"/>
        <v>32</v>
      </c>
      <c r="M235" s="60"/>
      <c r="N235" s="60">
        <f t="shared" si="213"/>
        <v>0</v>
      </c>
      <c r="O235" s="60">
        <v>13</v>
      </c>
      <c r="P235" s="60">
        <f t="shared" si="214"/>
        <v>37</v>
      </c>
      <c r="Q235" s="60"/>
      <c r="R235" s="60">
        <f t="shared" si="215"/>
        <v>0</v>
      </c>
      <c r="S235" s="60"/>
      <c r="T235" s="60">
        <f t="shared" si="216"/>
        <v>0</v>
      </c>
      <c r="U235" s="60"/>
      <c r="V235" s="60"/>
      <c r="W235" s="60"/>
      <c r="X235" s="60"/>
      <c r="Y235" s="61">
        <f t="shared" si="217"/>
        <v>69</v>
      </c>
      <c r="Z235" s="61">
        <f t="shared" si="218"/>
        <v>20</v>
      </c>
      <c r="AA235" s="89">
        <f t="shared" si="228"/>
        <v>3</v>
      </c>
      <c r="AB235" s="62">
        <f t="shared" si="229"/>
        <v>16</v>
      </c>
      <c r="AC235" s="46"/>
      <c r="AD235" s="63">
        <f t="shared" si="221"/>
        <v>0</v>
      </c>
      <c r="AE235" s="63">
        <f t="shared" si="222"/>
        <v>0</v>
      </c>
      <c r="AF235" s="63">
        <f t="shared" si="223"/>
        <v>32</v>
      </c>
      <c r="AG235" s="63">
        <f t="shared" si="224"/>
        <v>0</v>
      </c>
      <c r="AH235" s="63">
        <f t="shared" si="225"/>
        <v>37</v>
      </c>
      <c r="AI235" s="63">
        <f t="shared" si="226"/>
        <v>0</v>
      </c>
      <c r="AJ235" s="63">
        <f t="shared" si="227"/>
        <v>0</v>
      </c>
      <c r="AK235" s="34">
        <f t="shared" si="146"/>
        <v>0</v>
      </c>
      <c r="AL235" s="34">
        <f t="shared" si="147"/>
        <v>0</v>
      </c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</row>
    <row r="236" spans="1:57" ht="15.75" customHeight="1">
      <c r="A236" s="56">
        <v>21</v>
      </c>
      <c r="B236" s="57" t="s">
        <v>305</v>
      </c>
      <c r="C236" s="57" t="s">
        <v>324</v>
      </c>
      <c r="D236" s="92">
        <v>10832</v>
      </c>
      <c r="E236" s="58">
        <v>2015</v>
      </c>
      <c r="F236" s="59" t="s">
        <v>440</v>
      </c>
      <c r="G236" s="60"/>
      <c r="H236" s="60">
        <f t="shared" si="210"/>
        <v>0</v>
      </c>
      <c r="I236" s="60">
        <v>17</v>
      </c>
      <c r="J236" s="60">
        <f t="shared" si="211"/>
        <v>33</v>
      </c>
      <c r="K236" s="60"/>
      <c r="L236" s="60">
        <f t="shared" si="212"/>
        <v>0</v>
      </c>
      <c r="M236" s="60">
        <v>20</v>
      </c>
      <c r="N236" s="60">
        <f t="shared" si="213"/>
        <v>30</v>
      </c>
      <c r="O236" s="60"/>
      <c r="P236" s="60">
        <f t="shared" si="214"/>
        <v>0</v>
      </c>
      <c r="Q236" s="60"/>
      <c r="R236" s="60">
        <f t="shared" si="215"/>
        <v>0</v>
      </c>
      <c r="S236" s="60"/>
      <c r="T236" s="60">
        <f t="shared" si="216"/>
        <v>0</v>
      </c>
      <c r="U236" s="60"/>
      <c r="V236" s="60"/>
      <c r="W236" s="60"/>
      <c r="X236" s="60"/>
      <c r="Y236" s="61">
        <f t="shared" si="217"/>
        <v>63</v>
      </c>
      <c r="Z236" s="61">
        <f t="shared" si="218"/>
        <v>21</v>
      </c>
      <c r="AA236" s="89">
        <f t="shared" si="228"/>
        <v>3</v>
      </c>
      <c r="AB236" s="62">
        <f t="shared" si="229"/>
        <v>19</v>
      </c>
      <c r="AC236" s="46"/>
      <c r="AD236" s="63">
        <f t="shared" si="221"/>
        <v>0</v>
      </c>
      <c r="AE236" s="63">
        <f t="shared" si="222"/>
        <v>33</v>
      </c>
      <c r="AF236" s="63">
        <f t="shared" si="223"/>
        <v>0</v>
      </c>
      <c r="AG236" s="63">
        <f t="shared" si="224"/>
        <v>30</v>
      </c>
      <c r="AH236" s="63">
        <f t="shared" si="225"/>
        <v>0</v>
      </c>
      <c r="AI236" s="63">
        <f t="shared" si="226"/>
        <v>0</v>
      </c>
      <c r="AJ236" s="63">
        <f t="shared" si="227"/>
        <v>0</v>
      </c>
      <c r="AK236" s="34">
        <f t="shared" si="146"/>
        <v>0</v>
      </c>
      <c r="AL236" s="34">
        <f t="shared" si="147"/>
        <v>0</v>
      </c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</row>
    <row r="237" spans="1:57" ht="15.75" customHeight="1">
      <c r="A237" s="56">
        <v>22</v>
      </c>
      <c r="B237" s="57" t="s">
        <v>300</v>
      </c>
      <c r="C237" s="57" t="s">
        <v>319</v>
      </c>
      <c r="D237" s="92">
        <v>10326</v>
      </c>
      <c r="E237" s="58">
        <v>2014</v>
      </c>
      <c r="F237" s="59" t="s">
        <v>328</v>
      </c>
      <c r="G237" s="60"/>
      <c r="H237" s="60">
        <f t="shared" si="210"/>
        <v>0</v>
      </c>
      <c r="I237" s="60">
        <v>16</v>
      </c>
      <c r="J237" s="60">
        <f t="shared" si="211"/>
        <v>34</v>
      </c>
      <c r="K237" s="60"/>
      <c r="L237" s="60">
        <f t="shared" si="212"/>
        <v>0</v>
      </c>
      <c r="M237" s="60">
        <v>22</v>
      </c>
      <c r="N237" s="60">
        <f t="shared" si="213"/>
        <v>28</v>
      </c>
      <c r="O237" s="60"/>
      <c r="P237" s="60">
        <f t="shared" si="214"/>
        <v>0</v>
      </c>
      <c r="Q237" s="60"/>
      <c r="R237" s="60">
        <f t="shared" si="215"/>
        <v>0</v>
      </c>
      <c r="S237" s="60"/>
      <c r="T237" s="60">
        <f t="shared" si="216"/>
        <v>0</v>
      </c>
      <c r="U237" s="60"/>
      <c r="V237" s="60"/>
      <c r="W237" s="60"/>
      <c r="X237" s="60"/>
      <c r="Y237" s="61">
        <f t="shared" si="217"/>
        <v>62</v>
      </c>
      <c r="Z237" s="61">
        <f t="shared" si="218"/>
        <v>22</v>
      </c>
      <c r="AA237" s="89">
        <f t="shared" si="228"/>
        <v>3</v>
      </c>
      <c r="AB237" s="62">
        <f t="shared" si="229"/>
        <v>19</v>
      </c>
      <c r="AC237" s="46"/>
      <c r="AD237" s="63">
        <f t="shared" si="221"/>
        <v>0</v>
      </c>
      <c r="AE237" s="63">
        <f t="shared" si="222"/>
        <v>34</v>
      </c>
      <c r="AF237" s="63">
        <f t="shared" si="223"/>
        <v>0</v>
      </c>
      <c r="AG237" s="63">
        <f t="shared" si="224"/>
        <v>28</v>
      </c>
      <c r="AH237" s="63">
        <f t="shared" si="225"/>
        <v>0</v>
      </c>
      <c r="AI237" s="63">
        <f t="shared" si="226"/>
        <v>0</v>
      </c>
      <c r="AJ237" s="63">
        <f t="shared" si="227"/>
        <v>0</v>
      </c>
      <c r="AK237" s="34">
        <f t="shared" si="146"/>
        <v>0</v>
      </c>
      <c r="AL237" s="34">
        <f t="shared" si="147"/>
        <v>0</v>
      </c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</row>
    <row r="238" spans="1:57" ht="15.75" customHeight="1">
      <c r="A238" s="56">
        <v>23</v>
      </c>
      <c r="B238" s="57" t="s">
        <v>304</v>
      </c>
      <c r="C238" s="57" t="s">
        <v>275</v>
      </c>
      <c r="D238" s="92">
        <v>10831</v>
      </c>
      <c r="E238" s="58">
        <v>2015</v>
      </c>
      <c r="F238" s="59" t="s">
        <v>206</v>
      </c>
      <c r="G238" s="60"/>
      <c r="H238" s="60">
        <f t="shared" si="210"/>
        <v>0</v>
      </c>
      <c r="I238" s="60">
        <v>8</v>
      </c>
      <c r="J238" s="60">
        <f t="shared" si="211"/>
        <v>42</v>
      </c>
      <c r="K238" s="60"/>
      <c r="L238" s="60">
        <f t="shared" si="212"/>
        <v>0</v>
      </c>
      <c r="M238" s="60"/>
      <c r="N238" s="60">
        <f t="shared" si="213"/>
        <v>0</v>
      </c>
      <c r="O238" s="60"/>
      <c r="P238" s="60">
        <f t="shared" si="214"/>
        <v>0</v>
      </c>
      <c r="Q238" s="60"/>
      <c r="R238" s="60">
        <f t="shared" si="215"/>
        <v>0</v>
      </c>
      <c r="S238" s="60"/>
      <c r="T238" s="60">
        <f t="shared" si="216"/>
        <v>0</v>
      </c>
      <c r="U238" s="60"/>
      <c r="V238" s="60"/>
      <c r="W238" s="60"/>
      <c r="X238" s="60"/>
      <c r="Y238" s="61">
        <f t="shared" si="217"/>
        <v>42</v>
      </c>
      <c r="Z238" s="61">
        <f t="shared" si="218"/>
        <v>23</v>
      </c>
      <c r="AA238" s="89">
        <f t="shared" si="228"/>
        <v>4</v>
      </c>
      <c r="AB238" s="62">
        <f t="shared" si="229"/>
        <v>8</v>
      </c>
      <c r="AC238" s="46"/>
      <c r="AD238" s="63">
        <f t="shared" si="221"/>
        <v>0</v>
      </c>
      <c r="AE238" s="63">
        <f t="shared" si="222"/>
        <v>42</v>
      </c>
      <c r="AF238" s="63">
        <f t="shared" si="223"/>
        <v>0</v>
      </c>
      <c r="AG238" s="63">
        <f t="shared" si="224"/>
        <v>0</v>
      </c>
      <c r="AH238" s="63">
        <f t="shared" si="225"/>
        <v>0</v>
      </c>
      <c r="AI238" s="63">
        <f t="shared" si="226"/>
        <v>0</v>
      </c>
      <c r="AJ238" s="63">
        <f t="shared" si="227"/>
        <v>0</v>
      </c>
      <c r="AK238" s="34">
        <f t="shared" si="146"/>
        <v>0</v>
      </c>
      <c r="AL238" s="34">
        <f t="shared" si="147"/>
        <v>0</v>
      </c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</row>
    <row r="239" spans="1:57" ht="15.75" customHeight="1">
      <c r="A239" s="56">
        <v>24</v>
      </c>
      <c r="B239" s="57" t="s">
        <v>165</v>
      </c>
      <c r="C239" s="57" t="s">
        <v>320</v>
      </c>
      <c r="D239" s="92">
        <v>10686</v>
      </c>
      <c r="E239" s="58">
        <v>2014</v>
      </c>
      <c r="F239" s="59" t="s">
        <v>329</v>
      </c>
      <c r="G239" s="60"/>
      <c r="H239" s="60">
        <f t="shared" si="210"/>
        <v>0</v>
      </c>
      <c r="I239" s="60">
        <v>10</v>
      </c>
      <c r="J239" s="60">
        <f t="shared" si="211"/>
        <v>40</v>
      </c>
      <c r="K239" s="60"/>
      <c r="L239" s="60">
        <f t="shared" si="212"/>
        <v>0</v>
      </c>
      <c r="M239" s="60"/>
      <c r="N239" s="60">
        <f t="shared" si="213"/>
        <v>0</v>
      </c>
      <c r="O239" s="60"/>
      <c r="P239" s="60">
        <f t="shared" si="214"/>
        <v>0</v>
      </c>
      <c r="Q239" s="60"/>
      <c r="R239" s="60">
        <f t="shared" si="215"/>
        <v>0</v>
      </c>
      <c r="S239" s="60"/>
      <c r="T239" s="60">
        <f t="shared" si="216"/>
        <v>0</v>
      </c>
      <c r="U239" s="60"/>
      <c r="V239" s="60"/>
      <c r="W239" s="60"/>
      <c r="X239" s="60"/>
      <c r="Y239" s="61">
        <f t="shared" si="217"/>
        <v>40</v>
      </c>
      <c r="Z239" s="61">
        <f t="shared" si="218"/>
        <v>24</v>
      </c>
      <c r="AA239" s="89">
        <f t="shared" si="228"/>
        <v>4</v>
      </c>
      <c r="AB239" s="62">
        <f t="shared" si="229"/>
        <v>10</v>
      </c>
      <c r="AC239" s="46"/>
      <c r="AD239" s="63">
        <f t="shared" si="221"/>
        <v>0</v>
      </c>
      <c r="AE239" s="63">
        <f t="shared" si="222"/>
        <v>40</v>
      </c>
      <c r="AF239" s="63">
        <f t="shared" si="223"/>
        <v>0</v>
      </c>
      <c r="AG239" s="63">
        <f t="shared" si="224"/>
        <v>0</v>
      </c>
      <c r="AH239" s="63">
        <f t="shared" si="225"/>
        <v>0</v>
      </c>
      <c r="AI239" s="63">
        <f t="shared" si="226"/>
        <v>0</v>
      </c>
      <c r="AJ239" s="63">
        <f t="shared" si="227"/>
        <v>0</v>
      </c>
      <c r="AK239" s="34">
        <f t="shared" si="146"/>
        <v>0</v>
      </c>
      <c r="AL239" s="34">
        <f t="shared" si="147"/>
        <v>0</v>
      </c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</row>
    <row r="240" spans="1:57" ht="15.75" customHeight="1">
      <c r="A240" s="56">
        <v>25</v>
      </c>
      <c r="B240" s="57" t="s">
        <v>54</v>
      </c>
      <c r="C240" s="57" t="s">
        <v>450</v>
      </c>
      <c r="D240" s="92" t="s">
        <v>114</v>
      </c>
      <c r="E240" s="58">
        <v>2014</v>
      </c>
      <c r="F240" s="59" t="s">
        <v>330</v>
      </c>
      <c r="G240" s="60"/>
      <c r="H240" s="60">
        <f t="shared" si="210"/>
        <v>0</v>
      </c>
      <c r="I240" s="60"/>
      <c r="J240" s="60">
        <f t="shared" si="211"/>
        <v>0</v>
      </c>
      <c r="K240" s="60"/>
      <c r="L240" s="60">
        <f t="shared" si="212"/>
        <v>0</v>
      </c>
      <c r="M240" s="60"/>
      <c r="N240" s="60">
        <f t="shared" si="213"/>
        <v>0</v>
      </c>
      <c r="O240" s="60">
        <v>14</v>
      </c>
      <c r="P240" s="60">
        <f t="shared" si="214"/>
        <v>36</v>
      </c>
      <c r="Q240" s="60"/>
      <c r="R240" s="60">
        <f t="shared" si="215"/>
        <v>0</v>
      </c>
      <c r="S240" s="60"/>
      <c r="T240" s="60">
        <f t="shared" si="216"/>
        <v>0</v>
      </c>
      <c r="U240" s="60"/>
      <c r="V240" s="60"/>
      <c r="W240" s="60"/>
      <c r="X240" s="60"/>
      <c r="Y240" s="61">
        <f t="shared" si="217"/>
        <v>36</v>
      </c>
      <c r="Z240" s="61">
        <f t="shared" si="218"/>
        <v>25</v>
      </c>
      <c r="AA240" s="89">
        <f t="shared" si="228"/>
        <v>4</v>
      </c>
      <c r="AB240" s="62">
        <f t="shared" si="229"/>
        <v>14</v>
      </c>
      <c r="AC240" s="46"/>
      <c r="AD240" s="63">
        <f t="shared" si="221"/>
        <v>0</v>
      </c>
      <c r="AE240" s="63">
        <f t="shared" si="222"/>
        <v>0</v>
      </c>
      <c r="AF240" s="63">
        <f t="shared" si="223"/>
        <v>0</v>
      </c>
      <c r="AG240" s="63">
        <f t="shared" si="224"/>
        <v>0</v>
      </c>
      <c r="AH240" s="63">
        <f t="shared" si="225"/>
        <v>36</v>
      </c>
      <c r="AI240" s="63">
        <f t="shared" si="226"/>
        <v>0</v>
      </c>
      <c r="AJ240" s="63">
        <f t="shared" si="227"/>
        <v>0</v>
      </c>
      <c r="AK240" s="34">
        <f t="shared" ref="AK240:AK289" si="230">V240</f>
        <v>0</v>
      </c>
      <c r="AL240" s="34">
        <f t="shared" ref="AL240:AL289" si="231">X240</f>
        <v>0</v>
      </c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</row>
    <row r="241" spans="1:57" ht="15.75" customHeight="1">
      <c r="A241" s="56">
        <v>26</v>
      </c>
      <c r="B241" s="57" t="s">
        <v>441</v>
      </c>
      <c r="C241" s="57" t="s">
        <v>442</v>
      </c>
      <c r="D241" s="92">
        <v>10903</v>
      </c>
      <c r="E241" s="58">
        <v>2015</v>
      </c>
      <c r="F241" s="59" t="s">
        <v>443</v>
      </c>
      <c r="G241" s="60"/>
      <c r="H241" s="60">
        <f t="shared" si="210"/>
        <v>0</v>
      </c>
      <c r="I241" s="60"/>
      <c r="J241" s="60">
        <f t="shared" si="211"/>
        <v>0</v>
      </c>
      <c r="K241" s="60"/>
      <c r="L241" s="60">
        <f t="shared" si="212"/>
        <v>0</v>
      </c>
      <c r="M241" s="60">
        <v>16</v>
      </c>
      <c r="N241" s="60">
        <f t="shared" si="213"/>
        <v>34</v>
      </c>
      <c r="O241" s="60"/>
      <c r="P241" s="60">
        <f t="shared" si="214"/>
        <v>0</v>
      </c>
      <c r="Q241" s="60"/>
      <c r="R241" s="60">
        <f t="shared" si="215"/>
        <v>0</v>
      </c>
      <c r="S241" s="60"/>
      <c r="T241" s="60">
        <f t="shared" si="216"/>
        <v>0</v>
      </c>
      <c r="U241" s="60"/>
      <c r="V241" s="60"/>
      <c r="W241" s="60"/>
      <c r="X241" s="60"/>
      <c r="Y241" s="61">
        <f t="shared" si="217"/>
        <v>34</v>
      </c>
      <c r="Z241" s="61">
        <f t="shared" si="218"/>
        <v>26</v>
      </c>
      <c r="AA241" s="89">
        <f t="shared" si="228"/>
        <v>4</v>
      </c>
      <c r="AB241" s="62">
        <f t="shared" si="229"/>
        <v>16</v>
      </c>
      <c r="AC241" s="46"/>
      <c r="AD241" s="63">
        <f t="shared" si="221"/>
        <v>0</v>
      </c>
      <c r="AE241" s="63">
        <f t="shared" si="222"/>
        <v>0</v>
      </c>
      <c r="AF241" s="63">
        <f t="shared" si="223"/>
        <v>0</v>
      </c>
      <c r="AG241" s="63">
        <f t="shared" si="224"/>
        <v>34</v>
      </c>
      <c r="AH241" s="63">
        <f t="shared" si="225"/>
        <v>0</v>
      </c>
      <c r="AI241" s="63">
        <f t="shared" si="226"/>
        <v>0</v>
      </c>
      <c r="AJ241" s="63">
        <f t="shared" si="227"/>
        <v>0</v>
      </c>
      <c r="AK241" s="34">
        <f t="shared" si="230"/>
        <v>0</v>
      </c>
      <c r="AL241" s="34">
        <f t="shared" si="231"/>
        <v>0</v>
      </c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</row>
    <row r="242" spans="1:57" ht="15.75" customHeight="1">
      <c r="A242" s="56">
        <v>27</v>
      </c>
      <c r="B242" s="57" t="s">
        <v>392</v>
      </c>
      <c r="C242" s="57" t="s">
        <v>393</v>
      </c>
      <c r="D242" s="92">
        <v>10862</v>
      </c>
      <c r="E242" s="58">
        <v>2015</v>
      </c>
      <c r="F242" s="59" t="s">
        <v>84</v>
      </c>
      <c r="G242" s="60"/>
      <c r="H242" s="60">
        <f t="shared" si="210"/>
        <v>0</v>
      </c>
      <c r="I242" s="60"/>
      <c r="J242" s="60">
        <f t="shared" si="211"/>
        <v>0</v>
      </c>
      <c r="K242" s="60">
        <v>17</v>
      </c>
      <c r="L242" s="60">
        <f t="shared" si="212"/>
        <v>33</v>
      </c>
      <c r="M242" s="60"/>
      <c r="N242" s="60">
        <f t="shared" si="213"/>
        <v>0</v>
      </c>
      <c r="O242" s="60"/>
      <c r="P242" s="60">
        <f t="shared" si="214"/>
        <v>0</v>
      </c>
      <c r="Q242" s="60"/>
      <c r="R242" s="60">
        <f t="shared" si="215"/>
        <v>0</v>
      </c>
      <c r="S242" s="60"/>
      <c r="T242" s="60">
        <f t="shared" si="216"/>
        <v>0</v>
      </c>
      <c r="U242" s="60"/>
      <c r="V242" s="60"/>
      <c r="W242" s="60"/>
      <c r="X242" s="60"/>
      <c r="Y242" s="61">
        <f t="shared" si="217"/>
        <v>33</v>
      </c>
      <c r="Z242" s="61">
        <f t="shared" si="218"/>
        <v>27</v>
      </c>
      <c r="AA242" s="89">
        <f t="shared" si="228"/>
        <v>4</v>
      </c>
      <c r="AB242" s="62">
        <f t="shared" si="229"/>
        <v>17</v>
      </c>
      <c r="AC242" s="46"/>
      <c r="AD242" s="63">
        <f t="shared" si="221"/>
        <v>0</v>
      </c>
      <c r="AE242" s="63">
        <f t="shared" si="222"/>
        <v>0</v>
      </c>
      <c r="AF242" s="63">
        <f t="shared" si="223"/>
        <v>33</v>
      </c>
      <c r="AG242" s="63">
        <f t="shared" si="224"/>
        <v>0</v>
      </c>
      <c r="AH242" s="63">
        <f t="shared" si="225"/>
        <v>0</v>
      </c>
      <c r="AI242" s="63">
        <f t="shared" si="226"/>
        <v>0</v>
      </c>
      <c r="AJ242" s="63">
        <f t="shared" si="227"/>
        <v>0</v>
      </c>
      <c r="AK242" s="34">
        <f t="shared" si="230"/>
        <v>0</v>
      </c>
      <c r="AL242" s="34">
        <f t="shared" si="231"/>
        <v>0</v>
      </c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</row>
    <row r="243" spans="1:57" ht="15.75" customHeight="1">
      <c r="A243" s="56">
        <v>28</v>
      </c>
      <c r="B243" s="57" t="s">
        <v>166</v>
      </c>
      <c r="C243" s="57" t="s">
        <v>400</v>
      </c>
      <c r="D243" s="92">
        <v>10849</v>
      </c>
      <c r="E243" s="58">
        <v>2014</v>
      </c>
      <c r="F243" s="59" t="s">
        <v>386</v>
      </c>
      <c r="G243" s="60"/>
      <c r="H243" s="60">
        <f t="shared" si="210"/>
        <v>0</v>
      </c>
      <c r="I243" s="60"/>
      <c r="J243" s="60">
        <f t="shared" si="211"/>
        <v>0</v>
      </c>
      <c r="K243" s="60">
        <v>19</v>
      </c>
      <c r="L243" s="60">
        <f t="shared" si="212"/>
        <v>31</v>
      </c>
      <c r="M243" s="60"/>
      <c r="N243" s="60">
        <f t="shared" si="213"/>
        <v>0</v>
      </c>
      <c r="O243" s="60"/>
      <c r="P243" s="60">
        <f t="shared" si="214"/>
        <v>0</v>
      </c>
      <c r="Q243" s="60"/>
      <c r="R243" s="60">
        <f t="shared" si="215"/>
        <v>0</v>
      </c>
      <c r="S243" s="60"/>
      <c r="T243" s="60">
        <f t="shared" si="216"/>
        <v>0</v>
      </c>
      <c r="U243" s="60"/>
      <c r="V243" s="60"/>
      <c r="W243" s="60"/>
      <c r="X243" s="60"/>
      <c r="Y243" s="61">
        <f t="shared" si="217"/>
        <v>31</v>
      </c>
      <c r="Z243" s="61">
        <f t="shared" si="218"/>
        <v>28</v>
      </c>
      <c r="AA243" s="89">
        <f t="shared" si="228"/>
        <v>4</v>
      </c>
      <c r="AB243" s="62">
        <f t="shared" si="229"/>
        <v>19</v>
      </c>
      <c r="AC243" s="46"/>
      <c r="AD243" s="63">
        <f t="shared" si="221"/>
        <v>0</v>
      </c>
      <c r="AE243" s="63">
        <f t="shared" si="222"/>
        <v>0</v>
      </c>
      <c r="AF243" s="63">
        <f t="shared" si="223"/>
        <v>31</v>
      </c>
      <c r="AG243" s="63">
        <f t="shared" si="224"/>
        <v>0</v>
      </c>
      <c r="AH243" s="63">
        <f t="shared" si="225"/>
        <v>0</v>
      </c>
      <c r="AI243" s="63">
        <f t="shared" si="226"/>
        <v>0</v>
      </c>
      <c r="AJ243" s="63">
        <f t="shared" si="227"/>
        <v>0</v>
      </c>
      <c r="AK243" s="34">
        <f t="shared" si="230"/>
        <v>0</v>
      </c>
      <c r="AL243" s="34">
        <f t="shared" si="231"/>
        <v>0</v>
      </c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</row>
    <row r="244" spans="1:57" ht="15.75" customHeight="1">
      <c r="A244" s="56">
        <v>29</v>
      </c>
      <c r="B244" s="57"/>
      <c r="C244" s="57"/>
      <c r="D244" s="92"/>
      <c r="E244" s="58"/>
      <c r="F244" s="59"/>
      <c r="G244" s="60"/>
      <c r="H244" s="60">
        <f t="shared" ref="H244:H260" si="232">IF(G244=0,0,IF(G244=1,100,IF(G244=2,80,IF(G244=3,65,IF(G244=4,55,IF(G244=5,50,IF(G244=6,45,IF(G244=7,43,50-G244))))))))</f>
        <v>0</v>
      </c>
      <c r="I244" s="60"/>
      <c r="J244" s="60">
        <f t="shared" ref="J244:J260" si="233">IF(I244=0,0,IF(I244=1,100,IF(I244=2,80,IF(I244=3,65,IF(I244=4,55,IF(I244=5,50,IF(I244=6,45,IF(I244=7,43,50-I244))))))))</f>
        <v>0</v>
      </c>
      <c r="K244" s="60"/>
      <c r="L244" s="60">
        <f t="shared" ref="L244:L260" si="234">IF(K244=0,0,IF(K244=1,100,IF(K244=2,80,IF(K244=3,65,IF(K244=4,55,IF(K244=5,50,IF(K244=6,45,IF(K244=7,43,50-K244))))))))</f>
        <v>0</v>
      </c>
      <c r="M244" s="60"/>
      <c r="N244" s="60">
        <f t="shared" ref="N244:N260" si="235">IF(M244=0,0,IF(M244=1,100,IF(M244=2,80,IF(M244=3,65,IF(M244=4,55,IF(M244=5,50,IF(M244=6,45,IF(M244=7,43,50-M244))))))))</f>
        <v>0</v>
      </c>
      <c r="O244" s="60"/>
      <c r="P244" s="60">
        <f t="shared" ref="P244:P260" si="236">IF(O244=0,0,IF(O244=1,100,IF(O244=2,80,IF(O244=3,65,IF(O244=4,55,IF(O244=5,50,IF(O244=6,45,IF(O244=7,43,50-O244))))))))</f>
        <v>0</v>
      </c>
      <c r="Q244" s="60"/>
      <c r="R244" s="60">
        <f t="shared" ref="R244:R260" si="237">IF(Q244=0,0,IF(Q244=1,100,IF(Q244=2,80,IF(Q244=3,65,IF(Q244=4,55,IF(Q244=5,50,IF(Q244=6,45,IF(Q244=7,43,50-Q244))))))))</f>
        <v>0</v>
      </c>
      <c r="S244" s="60"/>
      <c r="T244" s="60">
        <f t="shared" ref="T244:T260" si="238">IF(S244=0,0,IF(S244=1,100,IF(S244=2,80,IF(S244=3,65,IF(S244=4,55,IF(S244=5,50,IF(S244=6,45,IF(S244=7,43,50-S244))))))))</f>
        <v>0</v>
      </c>
      <c r="U244" s="60"/>
      <c r="V244" s="60"/>
      <c r="W244" s="60"/>
      <c r="X244" s="60"/>
      <c r="Y244" s="61">
        <f t="shared" ref="Y244:Y276" si="239">LARGE(AD244:AL244,1)+LARGE(AD244:AL244,2)+LARGE(AD244:AL244,3)+LARGE(AD244:AL244,4)+LARGE(AD244:AL244,5)+LARGE(AD244:AL244,6)</f>
        <v>0</v>
      </c>
      <c r="Z244" s="61">
        <f t="shared" si="218"/>
        <v>29</v>
      </c>
      <c r="AA244" s="89"/>
      <c r="AB244" s="62"/>
      <c r="AC244" s="46"/>
      <c r="AD244" s="63">
        <f t="shared" si="221"/>
        <v>0</v>
      </c>
      <c r="AE244" s="63">
        <f t="shared" si="222"/>
        <v>0</v>
      </c>
      <c r="AF244" s="63">
        <f t="shared" si="223"/>
        <v>0</v>
      </c>
      <c r="AG244" s="63">
        <f t="shared" si="224"/>
        <v>0</v>
      </c>
      <c r="AH244" s="63">
        <f t="shared" si="225"/>
        <v>0</v>
      </c>
      <c r="AI244" s="63">
        <f t="shared" si="226"/>
        <v>0</v>
      </c>
      <c r="AJ244" s="63">
        <f t="shared" si="227"/>
        <v>0</v>
      </c>
      <c r="AK244" s="34">
        <f t="shared" si="230"/>
        <v>0</v>
      </c>
      <c r="AL244" s="34">
        <f t="shared" si="231"/>
        <v>0</v>
      </c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</row>
    <row r="245" spans="1:57" ht="15.75" customHeight="1">
      <c r="A245" s="56">
        <v>30</v>
      </c>
      <c r="B245" s="57"/>
      <c r="C245" s="57"/>
      <c r="D245" s="92"/>
      <c r="E245" s="58"/>
      <c r="F245" s="59"/>
      <c r="G245" s="60"/>
      <c r="H245" s="60">
        <f t="shared" si="232"/>
        <v>0</v>
      </c>
      <c r="I245" s="60"/>
      <c r="J245" s="60">
        <f t="shared" si="233"/>
        <v>0</v>
      </c>
      <c r="K245" s="60"/>
      <c r="L245" s="60">
        <f t="shared" si="234"/>
        <v>0</v>
      </c>
      <c r="M245" s="60"/>
      <c r="N245" s="60">
        <f t="shared" si="235"/>
        <v>0</v>
      </c>
      <c r="O245" s="60"/>
      <c r="P245" s="60">
        <f t="shared" si="236"/>
        <v>0</v>
      </c>
      <c r="Q245" s="60"/>
      <c r="R245" s="60">
        <f t="shared" si="237"/>
        <v>0</v>
      </c>
      <c r="S245" s="60"/>
      <c r="T245" s="60">
        <f t="shared" si="238"/>
        <v>0</v>
      </c>
      <c r="U245" s="60"/>
      <c r="V245" s="60"/>
      <c r="W245" s="60"/>
      <c r="X245" s="60"/>
      <c r="Y245" s="61">
        <f t="shared" si="239"/>
        <v>0</v>
      </c>
      <c r="Z245" s="61">
        <f t="shared" si="218"/>
        <v>30</v>
      </c>
      <c r="AA245" s="89"/>
      <c r="AB245" s="62"/>
      <c r="AC245" s="46"/>
      <c r="AD245" s="63">
        <f t="shared" si="221"/>
        <v>0</v>
      </c>
      <c r="AE245" s="63">
        <f t="shared" si="222"/>
        <v>0</v>
      </c>
      <c r="AF245" s="63">
        <f t="shared" si="223"/>
        <v>0</v>
      </c>
      <c r="AG245" s="63">
        <f t="shared" si="224"/>
        <v>0</v>
      </c>
      <c r="AH245" s="63">
        <f t="shared" si="225"/>
        <v>0</v>
      </c>
      <c r="AI245" s="63">
        <f t="shared" si="226"/>
        <v>0</v>
      </c>
      <c r="AJ245" s="63">
        <f t="shared" si="227"/>
        <v>0</v>
      </c>
      <c r="AK245" s="34">
        <f t="shared" si="230"/>
        <v>0</v>
      </c>
      <c r="AL245" s="34">
        <f t="shared" si="231"/>
        <v>0</v>
      </c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</row>
    <row r="246" spans="1:57" ht="15.75" customHeight="1">
      <c r="A246" s="56">
        <v>31</v>
      </c>
      <c r="B246" s="57"/>
      <c r="C246" s="57"/>
      <c r="D246" s="92"/>
      <c r="E246" s="58"/>
      <c r="F246" s="59"/>
      <c r="G246" s="60"/>
      <c r="H246" s="60">
        <f t="shared" si="232"/>
        <v>0</v>
      </c>
      <c r="I246" s="60"/>
      <c r="J246" s="60">
        <f t="shared" si="233"/>
        <v>0</v>
      </c>
      <c r="K246" s="60"/>
      <c r="L246" s="60">
        <f t="shared" si="234"/>
        <v>0</v>
      </c>
      <c r="M246" s="60"/>
      <c r="N246" s="60">
        <f t="shared" si="235"/>
        <v>0</v>
      </c>
      <c r="O246" s="60"/>
      <c r="P246" s="60">
        <f t="shared" si="236"/>
        <v>0</v>
      </c>
      <c r="Q246" s="60"/>
      <c r="R246" s="60">
        <f t="shared" si="237"/>
        <v>0</v>
      </c>
      <c r="S246" s="60"/>
      <c r="T246" s="60">
        <f t="shared" si="238"/>
        <v>0</v>
      </c>
      <c r="U246" s="60"/>
      <c r="V246" s="60"/>
      <c r="W246" s="60"/>
      <c r="X246" s="60"/>
      <c r="Y246" s="61">
        <f t="shared" si="239"/>
        <v>0</v>
      </c>
      <c r="Z246" s="61">
        <f t="shared" si="218"/>
        <v>31</v>
      </c>
      <c r="AA246" s="89"/>
      <c r="AB246" s="62"/>
      <c r="AC246" s="46"/>
      <c r="AD246" s="63">
        <f t="shared" si="221"/>
        <v>0</v>
      </c>
      <c r="AE246" s="63">
        <f t="shared" si="222"/>
        <v>0</v>
      </c>
      <c r="AF246" s="63">
        <f t="shared" si="223"/>
        <v>0</v>
      </c>
      <c r="AG246" s="63">
        <f t="shared" si="224"/>
        <v>0</v>
      </c>
      <c r="AH246" s="63">
        <f t="shared" si="225"/>
        <v>0</v>
      </c>
      <c r="AI246" s="63">
        <f t="shared" si="226"/>
        <v>0</v>
      </c>
      <c r="AJ246" s="63">
        <f t="shared" si="227"/>
        <v>0</v>
      </c>
      <c r="AK246" s="34">
        <f t="shared" si="230"/>
        <v>0</v>
      </c>
      <c r="AL246" s="34">
        <f t="shared" si="231"/>
        <v>0</v>
      </c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</row>
    <row r="247" spans="1:57" ht="15.75" customHeight="1">
      <c r="A247" s="56">
        <v>32</v>
      </c>
      <c r="B247" s="57"/>
      <c r="C247" s="57"/>
      <c r="D247" s="92"/>
      <c r="E247" s="58"/>
      <c r="F247" s="59"/>
      <c r="G247" s="60"/>
      <c r="H247" s="60">
        <f t="shared" si="232"/>
        <v>0</v>
      </c>
      <c r="I247" s="60"/>
      <c r="J247" s="60">
        <f t="shared" si="233"/>
        <v>0</v>
      </c>
      <c r="K247" s="60"/>
      <c r="L247" s="60">
        <f t="shared" si="234"/>
        <v>0</v>
      </c>
      <c r="M247" s="60"/>
      <c r="N247" s="60">
        <f t="shared" si="235"/>
        <v>0</v>
      </c>
      <c r="O247" s="60"/>
      <c r="P247" s="60">
        <f t="shared" si="236"/>
        <v>0</v>
      </c>
      <c r="Q247" s="60"/>
      <c r="R247" s="60">
        <f t="shared" si="237"/>
        <v>0</v>
      </c>
      <c r="S247" s="60"/>
      <c r="T247" s="60">
        <f t="shared" si="238"/>
        <v>0</v>
      </c>
      <c r="U247" s="60"/>
      <c r="V247" s="60"/>
      <c r="W247" s="60"/>
      <c r="X247" s="60"/>
      <c r="Y247" s="61">
        <f t="shared" si="239"/>
        <v>0</v>
      </c>
      <c r="Z247" s="61">
        <f t="shared" si="218"/>
        <v>32</v>
      </c>
      <c r="AA247" s="89"/>
      <c r="AB247" s="62"/>
      <c r="AC247" s="46"/>
      <c r="AD247" s="63">
        <f t="shared" si="221"/>
        <v>0</v>
      </c>
      <c r="AE247" s="63">
        <f t="shared" si="222"/>
        <v>0</v>
      </c>
      <c r="AF247" s="63">
        <f t="shared" si="223"/>
        <v>0</v>
      </c>
      <c r="AG247" s="63">
        <f t="shared" si="224"/>
        <v>0</v>
      </c>
      <c r="AH247" s="63">
        <f t="shared" si="225"/>
        <v>0</v>
      </c>
      <c r="AI247" s="63">
        <f t="shared" si="226"/>
        <v>0</v>
      </c>
      <c r="AJ247" s="63">
        <f t="shared" si="227"/>
        <v>0</v>
      </c>
      <c r="AK247" s="34">
        <f t="shared" si="230"/>
        <v>0</v>
      </c>
      <c r="AL247" s="34">
        <f t="shared" si="231"/>
        <v>0</v>
      </c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</row>
    <row r="248" spans="1:57" ht="15.75" customHeight="1">
      <c r="A248" s="56">
        <v>33</v>
      </c>
      <c r="B248" s="57"/>
      <c r="C248" s="57"/>
      <c r="D248" s="92"/>
      <c r="E248" s="58"/>
      <c r="F248" s="59"/>
      <c r="G248" s="60"/>
      <c r="H248" s="60">
        <f t="shared" si="232"/>
        <v>0</v>
      </c>
      <c r="I248" s="60"/>
      <c r="J248" s="60">
        <f t="shared" si="233"/>
        <v>0</v>
      </c>
      <c r="K248" s="60"/>
      <c r="L248" s="60">
        <f t="shared" si="234"/>
        <v>0</v>
      </c>
      <c r="M248" s="60"/>
      <c r="N248" s="60">
        <f t="shared" si="235"/>
        <v>0</v>
      </c>
      <c r="O248" s="60"/>
      <c r="P248" s="60">
        <f t="shared" si="236"/>
        <v>0</v>
      </c>
      <c r="Q248" s="60"/>
      <c r="R248" s="60">
        <f t="shared" si="237"/>
        <v>0</v>
      </c>
      <c r="S248" s="60"/>
      <c r="T248" s="60">
        <f t="shared" si="238"/>
        <v>0</v>
      </c>
      <c r="U248" s="60"/>
      <c r="V248" s="60"/>
      <c r="W248" s="60"/>
      <c r="X248" s="60"/>
      <c r="Y248" s="61">
        <f t="shared" si="239"/>
        <v>0</v>
      </c>
      <c r="Z248" s="61">
        <f t="shared" si="218"/>
        <v>33</v>
      </c>
      <c r="AA248" s="89"/>
      <c r="AB248" s="62"/>
      <c r="AC248" s="46"/>
      <c r="AD248" s="63">
        <f t="shared" si="221"/>
        <v>0</v>
      </c>
      <c r="AE248" s="63">
        <f t="shared" si="222"/>
        <v>0</v>
      </c>
      <c r="AF248" s="63">
        <f t="shared" si="223"/>
        <v>0</v>
      </c>
      <c r="AG248" s="63">
        <f t="shared" si="224"/>
        <v>0</v>
      </c>
      <c r="AH248" s="63">
        <f t="shared" si="225"/>
        <v>0</v>
      </c>
      <c r="AI248" s="63">
        <f t="shared" si="226"/>
        <v>0</v>
      </c>
      <c r="AJ248" s="63">
        <f t="shared" si="227"/>
        <v>0</v>
      </c>
      <c r="AK248" s="34">
        <f t="shared" si="230"/>
        <v>0</v>
      </c>
      <c r="AL248" s="34">
        <f t="shared" si="231"/>
        <v>0</v>
      </c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</row>
    <row r="249" spans="1:57" ht="15.75" customHeight="1">
      <c r="A249" s="56">
        <v>34</v>
      </c>
      <c r="B249" s="57"/>
      <c r="C249" s="57"/>
      <c r="D249" s="92"/>
      <c r="E249" s="58"/>
      <c r="F249" s="59"/>
      <c r="G249" s="60"/>
      <c r="H249" s="60">
        <f t="shared" si="232"/>
        <v>0</v>
      </c>
      <c r="I249" s="60"/>
      <c r="J249" s="60">
        <f t="shared" si="233"/>
        <v>0</v>
      </c>
      <c r="K249" s="60"/>
      <c r="L249" s="60">
        <f t="shared" si="234"/>
        <v>0</v>
      </c>
      <c r="M249" s="60"/>
      <c r="N249" s="60">
        <f t="shared" si="235"/>
        <v>0</v>
      </c>
      <c r="O249" s="60"/>
      <c r="P249" s="60">
        <f t="shared" si="236"/>
        <v>0</v>
      </c>
      <c r="Q249" s="60"/>
      <c r="R249" s="60">
        <f t="shared" si="237"/>
        <v>0</v>
      </c>
      <c r="S249" s="60"/>
      <c r="T249" s="60">
        <f t="shared" si="238"/>
        <v>0</v>
      </c>
      <c r="U249" s="60"/>
      <c r="V249" s="60"/>
      <c r="W249" s="60"/>
      <c r="X249" s="60"/>
      <c r="Y249" s="61">
        <f t="shared" si="239"/>
        <v>0</v>
      </c>
      <c r="Z249" s="61">
        <f t="shared" si="218"/>
        <v>34</v>
      </c>
      <c r="AA249" s="89"/>
      <c r="AB249" s="62"/>
      <c r="AC249" s="46"/>
      <c r="AD249" s="63">
        <f t="shared" si="221"/>
        <v>0</v>
      </c>
      <c r="AE249" s="63">
        <f t="shared" si="222"/>
        <v>0</v>
      </c>
      <c r="AF249" s="63">
        <f t="shared" si="223"/>
        <v>0</v>
      </c>
      <c r="AG249" s="63">
        <f t="shared" si="224"/>
        <v>0</v>
      </c>
      <c r="AH249" s="63">
        <f t="shared" si="225"/>
        <v>0</v>
      </c>
      <c r="AI249" s="63">
        <f t="shared" si="226"/>
        <v>0</v>
      </c>
      <c r="AJ249" s="63">
        <f t="shared" si="227"/>
        <v>0</v>
      </c>
      <c r="AK249" s="34">
        <f t="shared" si="230"/>
        <v>0</v>
      </c>
      <c r="AL249" s="34">
        <f t="shared" si="231"/>
        <v>0</v>
      </c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</row>
    <row r="250" spans="1:57" ht="15.75" customHeight="1">
      <c r="A250" s="56">
        <v>35</v>
      </c>
      <c r="B250" s="57"/>
      <c r="C250" s="57"/>
      <c r="D250" s="92"/>
      <c r="E250" s="58"/>
      <c r="F250" s="59"/>
      <c r="G250" s="60"/>
      <c r="H250" s="60">
        <f t="shared" si="232"/>
        <v>0</v>
      </c>
      <c r="I250" s="60"/>
      <c r="J250" s="60">
        <f t="shared" si="233"/>
        <v>0</v>
      </c>
      <c r="K250" s="60"/>
      <c r="L250" s="60">
        <f t="shared" si="234"/>
        <v>0</v>
      </c>
      <c r="M250" s="60"/>
      <c r="N250" s="60">
        <f t="shared" si="235"/>
        <v>0</v>
      </c>
      <c r="O250" s="60"/>
      <c r="P250" s="60">
        <f t="shared" si="236"/>
        <v>0</v>
      </c>
      <c r="Q250" s="60"/>
      <c r="R250" s="60">
        <f t="shared" si="237"/>
        <v>0</v>
      </c>
      <c r="S250" s="60"/>
      <c r="T250" s="60">
        <f t="shared" si="238"/>
        <v>0</v>
      </c>
      <c r="U250" s="60"/>
      <c r="V250" s="60"/>
      <c r="W250" s="60"/>
      <c r="X250" s="60"/>
      <c r="Y250" s="61">
        <f t="shared" si="239"/>
        <v>0</v>
      </c>
      <c r="Z250" s="61">
        <f t="shared" si="218"/>
        <v>35</v>
      </c>
      <c r="AA250" s="89"/>
      <c r="AB250" s="62"/>
      <c r="AC250" s="46"/>
      <c r="AD250" s="63">
        <f t="shared" si="221"/>
        <v>0</v>
      </c>
      <c r="AE250" s="63">
        <f t="shared" si="222"/>
        <v>0</v>
      </c>
      <c r="AF250" s="63">
        <f t="shared" si="223"/>
        <v>0</v>
      </c>
      <c r="AG250" s="63">
        <f t="shared" si="224"/>
        <v>0</v>
      </c>
      <c r="AH250" s="63">
        <f t="shared" si="225"/>
        <v>0</v>
      </c>
      <c r="AI250" s="63">
        <f t="shared" si="226"/>
        <v>0</v>
      </c>
      <c r="AJ250" s="63">
        <f t="shared" si="227"/>
        <v>0</v>
      </c>
      <c r="AK250" s="34">
        <f t="shared" si="230"/>
        <v>0</v>
      </c>
      <c r="AL250" s="34">
        <f t="shared" si="231"/>
        <v>0</v>
      </c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</row>
    <row r="251" spans="1:57" ht="15.75" customHeight="1">
      <c r="A251" s="56">
        <v>36</v>
      </c>
      <c r="B251" s="57"/>
      <c r="C251" s="57"/>
      <c r="D251" s="92"/>
      <c r="E251" s="58"/>
      <c r="F251" s="59"/>
      <c r="G251" s="60"/>
      <c r="H251" s="60">
        <f t="shared" si="232"/>
        <v>0</v>
      </c>
      <c r="I251" s="60"/>
      <c r="J251" s="60">
        <f t="shared" si="233"/>
        <v>0</v>
      </c>
      <c r="K251" s="60"/>
      <c r="L251" s="60">
        <f t="shared" si="234"/>
        <v>0</v>
      </c>
      <c r="M251" s="60"/>
      <c r="N251" s="60">
        <f t="shared" si="235"/>
        <v>0</v>
      </c>
      <c r="O251" s="60"/>
      <c r="P251" s="60">
        <f t="shared" si="236"/>
        <v>0</v>
      </c>
      <c r="Q251" s="60"/>
      <c r="R251" s="60">
        <f t="shared" si="237"/>
        <v>0</v>
      </c>
      <c r="S251" s="60"/>
      <c r="T251" s="60">
        <f t="shared" si="238"/>
        <v>0</v>
      </c>
      <c r="U251" s="60"/>
      <c r="V251" s="60"/>
      <c r="W251" s="60"/>
      <c r="X251" s="60"/>
      <c r="Y251" s="61">
        <f t="shared" si="239"/>
        <v>0</v>
      </c>
      <c r="Z251" s="61">
        <f t="shared" si="218"/>
        <v>36</v>
      </c>
      <c r="AA251" s="89"/>
      <c r="AB251" s="62"/>
      <c r="AC251" s="46"/>
      <c r="AD251" s="63">
        <f t="shared" si="221"/>
        <v>0</v>
      </c>
      <c r="AE251" s="63">
        <f t="shared" si="222"/>
        <v>0</v>
      </c>
      <c r="AF251" s="63">
        <f t="shared" si="223"/>
        <v>0</v>
      </c>
      <c r="AG251" s="63">
        <f t="shared" si="224"/>
        <v>0</v>
      </c>
      <c r="AH251" s="63">
        <f t="shared" si="225"/>
        <v>0</v>
      </c>
      <c r="AI251" s="63">
        <f t="shared" si="226"/>
        <v>0</v>
      </c>
      <c r="AJ251" s="63">
        <f t="shared" si="227"/>
        <v>0</v>
      </c>
      <c r="AK251" s="34">
        <f t="shared" si="230"/>
        <v>0</v>
      </c>
      <c r="AL251" s="34">
        <f t="shared" si="231"/>
        <v>0</v>
      </c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</row>
    <row r="252" spans="1:57" ht="15.75" customHeight="1">
      <c r="A252" s="56">
        <v>37</v>
      </c>
      <c r="B252" s="57"/>
      <c r="C252" s="57"/>
      <c r="D252" s="92"/>
      <c r="E252" s="58"/>
      <c r="F252" s="59"/>
      <c r="G252" s="60"/>
      <c r="H252" s="60">
        <f t="shared" si="232"/>
        <v>0</v>
      </c>
      <c r="I252" s="60"/>
      <c r="J252" s="60">
        <f t="shared" si="233"/>
        <v>0</v>
      </c>
      <c r="K252" s="60"/>
      <c r="L252" s="60">
        <f t="shared" si="234"/>
        <v>0</v>
      </c>
      <c r="M252" s="60"/>
      <c r="N252" s="60">
        <f t="shared" si="235"/>
        <v>0</v>
      </c>
      <c r="O252" s="60"/>
      <c r="P252" s="60">
        <f t="shared" si="236"/>
        <v>0</v>
      </c>
      <c r="Q252" s="60"/>
      <c r="R252" s="60">
        <f t="shared" si="237"/>
        <v>0</v>
      </c>
      <c r="S252" s="60"/>
      <c r="T252" s="60">
        <f t="shared" si="238"/>
        <v>0</v>
      </c>
      <c r="U252" s="60"/>
      <c r="V252" s="60"/>
      <c r="W252" s="60"/>
      <c r="X252" s="60"/>
      <c r="Y252" s="61">
        <f t="shared" si="239"/>
        <v>0</v>
      </c>
      <c r="Z252" s="61">
        <f t="shared" si="218"/>
        <v>37</v>
      </c>
      <c r="AA252" s="89"/>
      <c r="AB252" s="62"/>
      <c r="AC252" s="46"/>
      <c r="AD252" s="63">
        <f t="shared" si="221"/>
        <v>0</v>
      </c>
      <c r="AE252" s="63">
        <f t="shared" si="222"/>
        <v>0</v>
      </c>
      <c r="AF252" s="63">
        <f t="shared" si="223"/>
        <v>0</v>
      </c>
      <c r="AG252" s="63">
        <f t="shared" si="224"/>
        <v>0</v>
      </c>
      <c r="AH252" s="63">
        <f t="shared" si="225"/>
        <v>0</v>
      </c>
      <c r="AI252" s="63">
        <f t="shared" si="226"/>
        <v>0</v>
      </c>
      <c r="AJ252" s="63">
        <f t="shared" si="227"/>
        <v>0</v>
      </c>
      <c r="AK252" s="34">
        <f t="shared" si="230"/>
        <v>0</v>
      </c>
      <c r="AL252" s="34">
        <f t="shared" si="231"/>
        <v>0</v>
      </c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</row>
    <row r="253" spans="1:57" ht="15.75" customHeight="1">
      <c r="A253" s="56">
        <v>38</v>
      </c>
      <c r="B253" s="57"/>
      <c r="C253" s="57"/>
      <c r="D253" s="92"/>
      <c r="E253" s="58"/>
      <c r="F253" s="59"/>
      <c r="G253" s="60"/>
      <c r="H253" s="60">
        <f t="shared" si="232"/>
        <v>0</v>
      </c>
      <c r="I253" s="60"/>
      <c r="J253" s="60">
        <f t="shared" si="233"/>
        <v>0</v>
      </c>
      <c r="K253" s="60"/>
      <c r="L253" s="60">
        <f t="shared" si="234"/>
        <v>0</v>
      </c>
      <c r="M253" s="60"/>
      <c r="N253" s="60">
        <f t="shared" si="235"/>
        <v>0</v>
      </c>
      <c r="O253" s="60"/>
      <c r="P253" s="60">
        <f t="shared" si="236"/>
        <v>0</v>
      </c>
      <c r="Q253" s="60"/>
      <c r="R253" s="60">
        <f t="shared" si="237"/>
        <v>0</v>
      </c>
      <c r="S253" s="60"/>
      <c r="T253" s="60">
        <f t="shared" si="238"/>
        <v>0</v>
      </c>
      <c r="U253" s="60"/>
      <c r="V253" s="60"/>
      <c r="W253" s="60"/>
      <c r="X253" s="60"/>
      <c r="Y253" s="61">
        <f t="shared" si="239"/>
        <v>0</v>
      </c>
      <c r="Z253" s="61">
        <f t="shared" si="218"/>
        <v>38</v>
      </c>
      <c r="AA253" s="89"/>
      <c r="AB253" s="62"/>
      <c r="AC253" s="46"/>
      <c r="AD253" s="63">
        <f t="shared" si="221"/>
        <v>0</v>
      </c>
      <c r="AE253" s="63">
        <f t="shared" si="222"/>
        <v>0</v>
      </c>
      <c r="AF253" s="63">
        <f t="shared" si="223"/>
        <v>0</v>
      </c>
      <c r="AG253" s="63">
        <f t="shared" si="224"/>
        <v>0</v>
      </c>
      <c r="AH253" s="63">
        <f t="shared" si="225"/>
        <v>0</v>
      </c>
      <c r="AI253" s="63">
        <f t="shared" si="226"/>
        <v>0</v>
      </c>
      <c r="AJ253" s="63">
        <f t="shared" si="227"/>
        <v>0</v>
      </c>
      <c r="AK253" s="34">
        <f t="shared" si="230"/>
        <v>0</v>
      </c>
      <c r="AL253" s="34">
        <f t="shared" si="231"/>
        <v>0</v>
      </c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</row>
    <row r="254" spans="1:57" ht="15.75" customHeight="1">
      <c r="A254" s="56">
        <v>39</v>
      </c>
      <c r="B254" s="57"/>
      <c r="C254" s="57"/>
      <c r="D254" s="92"/>
      <c r="E254" s="58"/>
      <c r="F254" s="59"/>
      <c r="G254" s="60"/>
      <c r="H254" s="60">
        <f t="shared" si="232"/>
        <v>0</v>
      </c>
      <c r="I254" s="60"/>
      <c r="J254" s="60">
        <f t="shared" si="233"/>
        <v>0</v>
      </c>
      <c r="K254" s="60"/>
      <c r="L254" s="60">
        <f t="shared" si="234"/>
        <v>0</v>
      </c>
      <c r="M254" s="60"/>
      <c r="N254" s="60">
        <f t="shared" si="235"/>
        <v>0</v>
      </c>
      <c r="O254" s="60"/>
      <c r="P254" s="60">
        <f t="shared" si="236"/>
        <v>0</v>
      </c>
      <c r="Q254" s="60"/>
      <c r="R254" s="60">
        <f t="shared" si="237"/>
        <v>0</v>
      </c>
      <c r="S254" s="60"/>
      <c r="T254" s="60">
        <f t="shared" si="238"/>
        <v>0</v>
      </c>
      <c r="U254" s="60"/>
      <c r="V254" s="60"/>
      <c r="W254" s="60"/>
      <c r="X254" s="60"/>
      <c r="Y254" s="61">
        <f t="shared" si="239"/>
        <v>0</v>
      </c>
      <c r="Z254" s="61">
        <f t="shared" si="218"/>
        <v>39</v>
      </c>
      <c r="AA254" s="89"/>
      <c r="AB254" s="62"/>
      <c r="AC254" s="46"/>
      <c r="AD254" s="63">
        <f t="shared" si="221"/>
        <v>0</v>
      </c>
      <c r="AE254" s="63">
        <f t="shared" si="222"/>
        <v>0</v>
      </c>
      <c r="AF254" s="63">
        <f t="shared" si="223"/>
        <v>0</v>
      </c>
      <c r="AG254" s="63">
        <f t="shared" si="224"/>
        <v>0</v>
      </c>
      <c r="AH254" s="63">
        <f t="shared" si="225"/>
        <v>0</v>
      </c>
      <c r="AI254" s="63">
        <f t="shared" si="226"/>
        <v>0</v>
      </c>
      <c r="AJ254" s="63">
        <f t="shared" si="227"/>
        <v>0</v>
      </c>
      <c r="AK254" s="34">
        <f t="shared" si="230"/>
        <v>0</v>
      </c>
      <c r="AL254" s="34">
        <f t="shared" si="231"/>
        <v>0</v>
      </c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</row>
    <row r="255" spans="1:57" ht="15.75" customHeight="1">
      <c r="A255" s="56">
        <v>40</v>
      </c>
      <c r="B255" s="57"/>
      <c r="C255" s="57"/>
      <c r="D255" s="92"/>
      <c r="E255" s="58"/>
      <c r="F255" s="59"/>
      <c r="G255" s="60"/>
      <c r="H255" s="60">
        <f t="shared" si="232"/>
        <v>0</v>
      </c>
      <c r="I255" s="60"/>
      <c r="J255" s="60">
        <f t="shared" si="233"/>
        <v>0</v>
      </c>
      <c r="K255" s="60"/>
      <c r="L255" s="60">
        <f t="shared" si="234"/>
        <v>0</v>
      </c>
      <c r="M255" s="60"/>
      <c r="N255" s="60">
        <f t="shared" si="235"/>
        <v>0</v>
      </c>
      <c r="O255" s="60"/>
      <c r="P255" s="60">
        <f t="shared" si="236"/>
        <v>0</v>
      </c>
      <c r="Q255" s="60"/>
      <c r="R255" s="60">
        <f t="shared" si="237"/>
        <v>0</v>
      </c>
      <c r="S255" s="60"/>
      <c r="T255" s="60">
        <f t="shared" si="238"/>
        <v>0</v>
      </c>
      <c r="U255" s="60"/>
      <c r="V255" s="60"/>
      <c r="W255" s="60"/>
      <c r="X255" s="60"/>
      <c r="Y255" s="61">
        <f t="shared" si="239"/>
        <v>0</v>
      </c>
      <c r="Z255" s="61">
        <f t="shared" si="218"/>
        <v>40</v>
      </c>
      <c r="AA255" s="89"/>
      <c r="AB255" s="62"/>
      <c r="AC255" s="46"/>
      <c r="AD255" s="63">
        <f t="shared" si="221"/>
        <v>0</v>
      </c>
      <c r="AE255" s="63">
        <f t="shared" si="222"/>
        <v>0</v>
      </c>
      <c r="AF255" s="63">
        <f t="shared" si="223"/>
        <v>0</v>
      </c>
      <c r="AG255" s="63">
        <f t="shared" si="224"/>
        <v>0</v>
      </c>
      <c r="AH255" s="63">
        <f t="shared" si="225"/>
        <v>0</v>
      </c>
      <c r="AI255" s="63">
        <f t="shared" si="226"/>
        <v>0</v>
      </c>
      <c r="AJ255" s="63">
        <f t="shared" si="227"/>
        <v>0</v>
      </c>
      <c r="AK255" s="34">
        <f t="shared" si="230"/>
        <v>0</v>
      </c>
      <c r="AL255" s="34">
        <f t="shared" si="231"/>
        <v>0</v>
      </c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</row>
    <row r="256" spans="1:57" ht="15.75" customHeight="1">
      <c r="A256" s="56">
        <v>41</v>
      </c>
      <c r="B256" s="57"/>
      <c r="C256" s="57"/>
      <c r="D256" s="92"/>
      <c r="E256" s="58"/>
      <c r="F256" s="59"/>
      <c r="G256" s="60"/>
      <c r="H256" s="60">
        <f t="shared" si="232"/>
        <v>0</v>
      </c>
      <c r="I256" s="60"/>
      <c r="J256" s="60">
        <f t="shared" si="233"/>
        <v>0</v>
      </c>
      <c r="K256" s="60"/>
      <c r="L256" s="60">
        <f t="shared" si="234"/>
        <v>0</v>
      </c>
      <c r="M256" s="60"/>
      <c r="N256" s="60">
        <f t="shared" si="235"/>
        <v>0</v>
      </c>
      <c r="O256" s="60"/>
      <c r="P256" s="60">
        <f t="shared" si="236"/>
        <v>0</v>
      </c>
      <c r="Q256" s="60"/>
      <c r="R256" s="60">
        <f t="shared" si="237"/>
        <v>0</v>
      </c>
      <c r="S256" s="60"/>
      <c r="T256" s="60">
        <f t="shared" si="238"/>
        <v>0</v>
      </c>
      <c r="U256" s="60"/>
      <c r="V256" s="60"/>
      <c r="W256" s="60"/>
      <c r="X256" s="60"/>
      <c r="Y256" s="61">
        <f t="shared" si="239"/>
        <v>0</v>
      </c>
      <c r="Z256" s="61">
        <f t="shared" si="218"/>
        <v>41</v>
      </c>
      <c r="AA256" s="89"/>
      <c r="AB256" s="62"/>
      <c r="AC256" s="46"/>
      <c r="AD256" s="63">
        <f t="shared" si="221"/>
        <v>0</v>
      </c>
      <c r="AE256" s="63">
        <f t="shared" si="222"/>
        <v>0</v>
      </c>
      <c r="AF256" s="63">
        <f t="shared" si="223"/>
        <v>0</v>
      </c>
      <c r="AG256" s="63">
        <f t="shared" si="224"/>
        <v>0</v>
      </c>
      <c r="AH256" s="63">
        <f t="shared" si="225"/>
        <v>0</v>
      </c>
      <c r="AI256" s="63">
        <f t="shared" si="226"/>
        <v>0</v>
      </c>
      <c r="AJ256" s="63">
        <f t="shared" si="227"/>
        <v>0</v>
      </c>
      <c r="AK256" s="34">
        <f t="shared" si="230"/>
        <v>0</v>
      </c>
      <c r="AL256" s="34">
        <f t="shared" si="231"/>
        <v>0</v>
      </c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</row>
    <row r="257" spans="1:57" ht="15.75" customHeight="1">
      <c r="A257" s="56">
        <v>42</v>
      </c>
      <c r="B257" s="57"/>
      <c r="C257" s="57"/>
      <c r="D257" s="92"/>
      <c r="E257" s="58"/>
      <c r="F257" s="59"/>
      <c r="G257" s="60"/>
      <c r="H257" s="60">
        <f t="shared" si="232"/>
        <v>0</v>
      </c>
      <c r="I257" s="60"/>
      <c r="J257" s="60">
        <f t="shared" si="233"/>
        <v>0</v>
      </c>
      <c r="K257" s="60"/>
      <c r="L257" s="60">
        <f t="shared" si="234"/>
        <v>0</v>
      </c>
      <c r="M257" s="60"/>
      <c r="N257" s="60">
        <f t="shared" si="235"/>
        <v>0</v>
      </c>
      <c r="O257" s="60"/>
      <c r="P257" s="60">
        <f t="shared" si="236"/>
        <v>0</v>
      </c>
      <c r="Q257" s="60"/>
      <c r="R257" s="60">
        <f t="shared" si="237"/>
        <v>0</v>
      </c>
      <c r="S257" s="60"/>
      <c r="T257" s="60">
        <f t="shared" si="238"/>
        <v>0</v>
      </c>
      <c r="U257" s="60"/>
      <c r="V257" s="60"/>
      <c r="W257" s="60"/>
      <c r="X257" s="60"/>
      <c r="Y257" s="61">
        <f t="shared" si="239"/>
        <v>0</v>
      </c>
      <c r="Z257" s="61">
        <f t="shared" si="218"/>
        <v>42</v>
      </c>
      <c r="AA257" s="89"/>
      <c r="AB257" s="62"/>
      <c r="AC257" s="46"/>
      <c r="AD257" s="63">
        <f t="shared" si="221"/>
        <v>0</v>
      </c>
      <c r="AE257" s="63">
        <f t="shared" si="222"/>
        <v>0</v>
      </c>
      <c r="AF257" s="63">
        <f t="shared" si="223"/>
        <v>0</v>
      </c>
      <c r="AG257" s="63">
        <f t="shared" si="224"/>
        <v>0</v>
      </c>
      <c r="AH257" s="63">
        <f t="shared" si="225"/>
        <v>0</v>
      </c>
      <c r="AI257" s="63">
        <f t="shared" si="226"/>
        <v>0</v>
      </c>
      <c r="AJ257" s="63">
        <f t="shared" si="227"/>
        <v>0</v>
      </c>
      <c r="AK257" s="34">
        <f t="shared" si="230"/>
        <v>0</v>
      </c>
      <c r="AL257" s="34">
        <f t="shared" si="231"/>
        <v>0</v>
      </c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</row>
    <row r="258" spans="1:57" ht="15.75" customHeight="1">
      <c r="A258" s="56">
        <v>43</v>
      </c>
      <c r="B258" s="57"/>
      <c r="C258" s="57"/>
      <c r="D258" s="92"/>
      <c r="E258" s="58"/>
      <c r="F258" s="59"/>
      <c r="G258" s="60"/>
      <c r="H258" s="60">
        <f t="shared" si="232"/>
        <v>0</v>
      </c>
      <c r="I258" s="60"/>
      <c r="J258" s="60">
        <f t="shared" si="233"/>
        <v>0</v>
      </c>
      <c r="K258" s="60"/>
      <c r="L258" s="60">
        <f t="shared" si="234"/>
        <v>0</v>
      </c>
      <c r="M258" s="60"/>
      <c r="N258" s="60">
        <f t="shared" si="235"/>
        <v>0</v>
      </c>
      <c r="O258" s="60"/>
      <c r="P258" s="60">
        <f t="shared" si="236"/>
        <v>0</v>
      </c>
      <c r="Q258" s="60"/>
      <c r="R258" s="60">
        <f t="shared" si="237"/>
        <v>0</v>
      </c>
      <c r="S258" s="60"/>
      <c r="T258" s="60">
        <f t="shared" si="238"/>
        <v>0</v>
      </c>
      <c r="U258" s="60"/>
      <c r="V258" s="60"/>
      <c r="W258" s="60"/>
      <c r="X258" s="60"/>
      <c r="Y258" s="61">
        <f t="shared" si="239"/>
        <v>0</v>
      </c>
      <c r="Z258" s="61">
        <f t="shared" si="218"/>
        <v>43</v>
      </c>
      <c r="AA258" s="89"/>
      <c r="AB258" s="62"/>
      <c r="AC258" s="46"/>
      <c r="AD258" s="63">
        <f t="shared" si="221"/>
        <v>0</v>
      </c>
      <c r="AE258" s="63">
        <f t="shared" si="222"/>
        <v>0</v>
      </c>
      <c r="AF258" s="63">
        <f t="shared" si="223"/>
        <v>0</v>
      </c>
      <c r="AG258" s="63">
        <f t="shared" si="224"/>
        <v>0</v>
      </c>
      <c r="AH258" s="63">
        <f t="shared" si="225"/>
        <v>0</v>
      </c>
      <c r="AI258" s="63">
        <f t="shared" si="226"/>
        <v>0</v>
      </c>
      <c r="AJ258" s="63">
        <f t="shared" si="227"/>
        <v>0</v>
      </c>
      <c r="AK258" s="34">
        <f t="shared" si="230"/>
        <v>0</v>
      </c>
      <c r="AL258" s="34">
        <f t="shared" si="231"/>
        <v>0</v>
      </c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</row>
    <row r="259" spans="1:57" ht="15.75" customHeight="1">
      <c r="A259" s="56">
        <v>44</v>
      </c>
      <c r="B259" s="57"/>
      <c r="C259" s="57"/>
      <c r="D259" s="92"/>
      <c r="E259" s="58"/>
      <c r="F259" s="59"/>
      <c r="G259" s="60"/>
      <c r="H259" s="60">
        <f t="shared" si="232"/>
        <v>0</v>
      </c>
      <c r="I259" s="60"/>
      <c r="J259" s="60">
        <f t="shared" si="233"/>
        <v>0</v>
      </c>
      <c r="K259" s="60"/>
      <c r="L259" s="60">
        <f t="shared" si="234"/>
        <v>0</v>
      </c>
      <c r="M259" s="60"/>
      <c r="N259" s="60">
        <f t="shared" si="235"/>
        <v>0</v>
      </c>
      <c r="O259" s="60"/>
      <c r="P259" s="60">
        <f t="shared" si="236"/>
        <v>0</v>
      </c>
      <c r="Q259" s="60"/>
      <c r="R259" s="60">
        <f t="shared" si="237"/>
        <v>0</v>
      </c>
      <c r="S259" s="60"/>
      <c r="T259" s="60">
        <f t="shared" si="238"/>
        <v>0</v>
      </c>
      <c r="U259" s="60"/>
      <c r="V259" s="60"/>
      <c r="W259" s="60"/>
      <c r="X259" s="60"/>
      <c r="Y259" s="61">
        <f t="shared" si="239"/>
        <v>0</v>
      </c>
      <c r="Z259" s="61">
        <f t="shared" si="218"/>
        <v>44</v>
      </c>
      <c r="AA259" s="89"/>
      <c r="AB259" s="62"/>
      <c r="AC259" s="46"/>
      <c r="AD259" s="63">
        <f t="shared" si="221"/>
        <v>0</v>
      </c>
      <c r="AE259" s="63">
        <f t="shared" si="222"/>
        <v>0</v>
      </c>
      <c r="AF259" s="63">
        <f t="shared" si="223"/>
        <v>0</v>
      </c>
      <c r="AG259" s="63">
        <f t="shared" si="224"/>
        <v>0</v>
      </c>
      <c r="AH259" s="63">
        <f t="shared" si="225"/>
        <v>0</v>
      </c>
      <c r="AI259" s="63">
        <f t="shared" si="226"/>
        <v>0</v>
      </c>
      <c r="AJ259" s="63">
        <f t="shared" si="227"/>
        <v>0</v>
      </c>
      <c r="AK259" s="34">
        <f t="shared" si="230"/>
        <v>0</v>
      </c>
      <c r="AL259" s="34">
        <f t="shared" si="231"/>
        <v>0</v>
      </c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</row>
    <row r="260" spans="1:57" ht="15.75" customHeight="1">
      <c r="A260" s="56">
        <v>45</v>
      </c>
      <c r="B260" s="57"/>
      <c r="C260" s="57"/>
      <c r="D260" s="92"/>
      <c r="E260" s="58"/>
      <c r="F260" s="59"/>
      <c r="G260" s="60"/>
      <c r="H260" s="60">
        <f t="shared" si="232"/>
        <v>0</v>
      </c>
      <c r="I260" s="60"/>
      <c r="J260" s="60">
        <f t="shared" si="233"/>
        <v>0</v>
      </c>
      <c r="K260" s="60"/>
      <c r="L260" s="60">
        <f t="shared" si="234"/>
        <v>0</v>
      </c>
      <c r="M260" s="60"/>
      <c r="N260" s="60">
        <f t="shared" si="235"/>
        <v>0</v>
      </c>
      <c r="O260" s="60"/>
      <c r="P260" s="60">
        <f t="shared" si="236"/>
        <v>0</v>
      </c>
      <c r="Q260" s="60"/>
      <c r="R260" s="60">
        <f t="shared" si="237"/>
        <v>0</v>
      </c>
      <c r="S260" s="60"/>
      <c r="T260" s="60">
        <f t="shared" si="238"/>
        <v>0</v>
      </c>
      <c r="U260" s="60"/>
      <c r="V260" s="60"/>
      <c r="W260" s="60"/>
      <c r="X260" s="60"/>
      <c r="Y260" s="61">
        <f t="shared" si="239"/>
        <v>0</v>
      </c>
      <c r="Z260" s="61">
        <f t="shared" si="218"/>
        <v>45</v>
      </c>
      <c r="AA260" s="89"/>
      <c r="AB260" s="62"/>
      <c r="AC260" s="46"/>
      <c r="AD260" s="63">
        <f t="shared" si="221"/>
        <v>0</v>
      </c>
      <c r="AE260" s="63">
        <f t="shared" si="222"/>
        <v>0</v>
      </c>
      <c r="AF260" s="63">
        <f t="shared" si="223"/>
        <v>0</v>
      </c>
      <c r="AG260" s="63">
        <f t="shared" si="224"/>
        <v>0</v>
      </c>
      <c r="AH260" s="63">
        <f t="shared" si="225"/>
        <v>0</v>
      </c>
      <c r="AI260" s="63">
        <f t="shared" si="226"/>
        <v>0</v>
      </c>
      <c r="AJ260" s="63">
        <f t="shared" si="227"/>
        <v>0</v>
      </c>
      <c r="AK260" s="34">
        <f t="shared" si="230"/>
        <v>0</v>
      </c>
      <c r="AL260" s="34">
        <f t="shared" si="231"/>
        <v>0</v>
      </c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</row>
    <row r="261" spans="1:57" s="78" customFormat="1" ht="15.75" customHeight="1">
      <c r="A261" s="80" t="s">
        <v>31</v>
      </c>
      <c r="B261" s="80"/>
      <c r="C261" s="81"/>
      <c r="D261" s="45"/>
      <c r="E261" s="45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  <c r="AA261" s="89"/>
      <c r="AB261" s="82"/>
      <c r="AC261" s="46"/>
      <c r="AD261" s="63"/>
      <c r="AE261" s="63"/>
      <c r="AF261" s="63"/>
      <c r="AG261" s="63"/>
      <c r="AH261" s="63"/>
      <c r="AI261" s="63"/>
      <c r="AJ261" s="63"/>
      <c r="AK261" s="34"/>
      <c r="AL261" s="34"/>
      <c r="AM261" s="77"/>
      <c r="AN261" s="77"/>
      <c r="AO261" s="77"/>
      <c r="AP261" s="77"/>
      <c r="AQ261" s="77"/>
      <c r="AR261" s="77"/>
      <c r="AS261" s="77"/>
      <c r="AT261" s="77"/>
      <c r="AU261" s="77"/>
      <c r="AV261" s="77"/>
      <c r="AW261" s="77"/>
      <c r="AX261" s="77"/>
      <c r="AY261" s="77"/>
      <c r="AZ261" s="77"/>
      <c r="BA261" s="77"/>
      <c r="BB261" s="77"/>
      <c r="BC261" s="77"/>
      <c r="BD261" s="77"/>
      <c r="BE261" s="77"/>
    </row>
    <row r="262" spans="1:57" ht="15.75" customHeight="1">
      <c r="A262" s="56">
        <v>1</v>
      </c>
      <c r="B262" s="57" t="s">
        <v>116</v>
      </c>
      <c r="C262" s="57" t="s">
        <v>331</v>
      </c>
      <c r="D262" s="92">
        <v>10566</v>
      </c>
      <c r="E262" s="58">
        <v>2016</v>
      </c>
      <c r="F262" s="59" t="s">
        <v>48</v>
      </c>
      <c r="G262" s="60">
        <v>1</v>
      </c>
      <c r="H262" s="60">
        <f t="shared" ref="H262:H270" si="240">IF(G262=0,0,IF(G262=1,100,IF(G262=2,80,IF(G262=3,65,IF(G262=4,55,IF(G262=5,50,IF(G262=6,45,IF(G262=7,43,50-G262))))))))</f>
        <v>100</v>
      </c>
      <c r="I262" s="60">
        <v>1</v>
      </c>
      <c r="J262" s="60">
        <f t="shared" ref="J262:J270" si="241">IF(I262=0,0,IF(I262=1,100,IF(I262=2,80,IF(I262=3,65,IF(I262=4,55,IF(I262=5,50,IF(I262=6,45,IF(I262=7,43,50-I262))))))))</f>
        <v>100</v>
      </c>
      <c r="K262" s="60">
        <v>1</v>
      </c>
      <c r="L262" s="60">
        <f t="shared" ref="L262:L270" si="242">IF(K262=0,0,IF(K262=1,100,IF(K262=2,80,IF(K262=3,65,IF(K262=4,55,IF(K262=5,50,IF(K262=6,45,IF(K262=7,43,50-K262))))))))</f>
        <v>100</v>
      </c>
      <c r="M262" s="60">
        <v>1</v>
      </c>
      <c r="N262" s="60">
        <f t="shared" ref="N262:N270" si="243">IF(M262=0,0,IF(M262=1,100,IF(M262=2,80,IF(M262=3,65,IF(M262=4,55,IF(M262=5,50,IF(M262=6,45,IF(M262=7,43,50-M262))))))))</f>
        <v>100</v>
      </c>
      <c r="O262" s="60">
        <v>1</v>
      </c>
      <c r="P262" s="60">
        <f t="shared" ref="P262:P270" si="244">IF(O262=0,0,IF(O262=1,100,IF(O262=2,80,IF(O262=3,65,IF(O262=4,55,IF(O262=5,50,IF(O262=6,45,IF(O262=7,43,50-O262))))))))</f>
        <v>100</v>
      </c>
      <c r="Q262" s="60"/>
      <c r="R262" s="60">
        <f t="shared" ref="R262:R270" si="245">IF(Q262=0,0,IF(Q262=1,100,IF(Q262=2,80,IF(Q262=3,65,IF(Q262=4,55,IF(Q262=5,50,IF(Q262=6,45,IF(Q262=7,43,50-Q262))))))))</f>
        <v>0</v>
      </c>
      <c r="S262" s="60"/>
      <c r="T262" s="60">
        <f t="shared" ref="T262:T270" si="246">IF(S262=0,0,IF(S262=1,100,IF(S262=2,80,IF(S262=3,65,IF(S262=4,55,IF(S262=5,50,IF(S262=6,45,IF(S262=7,43,50-S262))))))))</f>
        <v>0</v>
      </c>
      <c r="U262" s="60"/>
      <c r="V262" s="60"/>
      <c r="W262" s="60"/>
      <c r="X262" s="60"/>
      <c r="Y262" s="61">
        <f t="shared" ref="Y262:Y270" si="247">LARGE(AD262:AL262,1)+LARGE(AD262:AL262,2)+LARGE(AD262:AL262,3)+LARGE(AD262:AL262,4)+LARGE(AD262:AL262,5)+LARGE(AD262:AL262,6)</f>
        <v>500</v>
      </c>
      <c r="Z262" s="61">
        <f t="shared" ref="Z262:Z270" si="248">+A262</f>
        <v>1</v>
      </c>
      <c r="AA262" s="89">
        <f t="shared" ref="AA262" si="249">COUNTBLANK(G262:P262)</f>
        <v>0</v>
      </c>
      <c r="AB262" s="62">
        <f t="shared" ref="AB262" si="250">ROUND((G262+I262+K262+M262+O262)/(5-AA262),0)</f>
        <v>1</v>
      </c>
      <c r="AC262" s="46"/>
      <c r="AD262" s="63">
        <f t="shared" ref="AD262:AD276" si="251">H262</f>
        <v>100</v>
      </c>
      <c r="AE262" s="63">
        <f t="shared" ref="AE262:AE276" si="252">J262</f>
        <v>100</v>
      </c>
      <c r="AF262" s="63">
        <f t="shared" ref="AF262:AF276" si="253">L262</f>
        <v>100</v>
      </c>
      <c r="AG262" s="63">
        <f t="shared" ref="AG262:AG276" si="254">N262</f>
        <v>100</v>
      </c>
      <c r="AH262" s="63">
        <f t="shared" ref="AH262:AH276" si="255">P262</f>
        <v>100</v>
      </c>
      <c r="AI262" s="63">
        <f t="shared" ref="AI262:AI276" si="256">R262</f>
        <v>0</v>
      </c>
      <c r="AJ262" s="63">
        <f t="shared" ref="AJ262:AJ276" si="257">T262</f>
        <v>0</v>
      </c>
      <c r="AK262" s="34">
        <f t="shared" si="230"/>
        <v>0</v>
      </c>
      <c r="AL262" s="34">
        <f t="shared" si="231"/>
        <v>0</v>
      </c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</row>
    <row r="263" spans="1:57" ht="15.75" customHeight="1">
      <c r="A263" s="56">
        <f t="shared" ref="A263:A276" si="258">A262+1</f>
        <v>2</v>
      </c>
      <c r="B263" s="57" t="s">
        <v>115</v>
      </c>
      <c r="C263" s="57" t="s">
        <v>334</v>
      </c>
      <c r="D263" s="92">
        <v>10803</v>
      </c>
      <c r="E263" s="58">
        <v>2016</v>
      </c>
      <c r="F263" s="59" t="s">
        <v>336</v>
      </c>
      <c r="G263" s="60">
        <v>5</v>
      </c>
      <c r="H263" s="60">
        <f t="shared" si="240"/>
        <v>50</v>
      </c>
      <c r="I263" s="60">
        <v>2</v>
      </c>
      <c r="J263" s="60">
        <f t="shared" si="241"/>
        <v>80</v>
      </c>
      <c r="K263" s="60">
        <v>3</v>
      </c>
      <c r="L263" s="60">
        <f t="shared" si="242"/>
        <v>65</v>
      </c>
      <c r="M263" s="60">
        <v>2</v>
      </c>
      <c r="N263" s="60">
        <f t="shared" si="243"/>
        <v>80</v>
      </c>
      <c r="O263" s="60">
        <v>3</v>
      </c>
      <c r="P263" s="60">
        <f t="shared" si="244"/>
        <v>65</v>
      </c>
      <c r="Q263" s="60"/>
      <c r="R263" s="60">
        <f t="shared" si="245"/>
        <v>0</v>
      </c>
      <c r="S263" s="60"/>
      <c r="T263" s="60">
        <f t="shared" si="246"/>
        <v>0</v>
      </c>
      <c r="U263" s="60"/>
      <c r="V263" s="60"/>
      <c r="W263" s="60"/>
      <c r="X263" s="60"/>
      <c r="Y263" s="61">
        <f t="shared" si="247"/>
        <v>340</v>
      </c>
      <c r="Z263" s="61">
        <f t="shared" si="248"/>
        <v>2</v>
      </c>
      <c r="AA263" s="89">
        <f t="shared" ref="AA263:AA270" si="259">COUNTBLANK(G263:P263)</f>
        <v>0</v>
      </c>
      <c r="AB263" s="62">
        <f t="shared" ref="AB263:AB270" si="260">ROUND((G263+I263+K263+M263+O263)/(5-AA263),0)</f>
        <v>3</v>
      </c>
      <c r="AC263" s="46"/>
      <c r="AD263" s="63">
        <f t="shared" si="251"/>
        <v>50</v>
      </c>
      <c r="AE263" s="63">
        <f t="shared" si="252"/>
        <v>80</v>
      </c>
      <c r="AF263" s="63">
        <f t="shared" si="253"/>
        <v>65</v>
      </c>
      <c r="AG263" s="63">
        <f t="shared" si="254"/>
        <v>80</v>
      </c>
      <c r="AH263" s="63">
        <f t="shared" si="255"/>
        <v>65</v>
      </c>
      <c r="AI263" s="63">
        <f t="shared" si="256"/>
        <v>0</v>
      </c>
      <c r="AJ263" s="63">
        <f t="shared" si="257"/>
        <v>0</v>
      </c>
      <c r="AK263" s="34">
        <f t="shared" si="230"/>
        <v>0</v>
      </c>
      <c r="AL263" s="34">
        <f t="shared" si="231"/>
        <v>0</v>
      </c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</row>
    <row r="264" spans="1:57" ht="15.75" customHeight="1">
      <c r="A264" s="56"/>
      <c r="B264" s="57" t="s">
        <v>117</v>
      </c>
      <c r="C264" s="57" t="s">
        <v>332</v>
      </c>
      <c r="D264" s="92">
        <v>10650</v>
      </c>
      <c r="E264" s="58">
        <v>2016</v>
      </c>
      <c r="F264" s="59" t="s">
        <v>83</v>
      </c>
      <c r="G264" s="60">
        <v>2</v>
      </c>
      <c r="H264" s="60">
        <f t="shared" si="240"/>
        <v>80</v>
      </c>
      <c r="I264" s="60"/>
      <c r="J264" s="60">
        <f t="shared" si="241"/>
        <v>0</v>
      </c>
      <c r="K264" s="60">
        <v>2</v>
      </c>
      <c r="L264" s="60">
        <f t="shared" si="242"/>
        <v>80</v>
      </c>
      <c r="M264" s="60">
        <v>3</v>
      </c>
      <c r="N264" s="60">
        <f t="shared" si="243"/>
        <v>65</v>
      </c>
      <c r="O264" s="60">
        <v>2</v>
      </c>
      <c r="P264" s="60">
        <f t="shared" si="244"/>
        <v>80</v>
      </c>
      <c r="Q264" s="60"/>
      <c r="R264" s="60">
        <f t="shared" si="245"/>
        <v>0</v>
      </c>
      <c r="S264" s="60"/>
      <c r="T264" s="60">
        <f t="shared" si="246"/>
        <v>0</v>
      </c>
      <c r="U264" s="60"/>
      <c r="V264" s="60"/>
      <c r="W264" s="60"/>
      <c r="X264" s="60"/>
      <c r="Y264" s="61">
        <f t="shared" si="247"/>
        <v>305</v>
      </c>
      <c r="Z264" s="61">
        <f t="shared" si="248"/>
        <v>0</v>
      </c>
      <c r="AA264" s="89">
        <f t="shared" si="259"/>
        <v>1</v>
      </c>
      <c r="AB264" s="62">
        <f t="shared" si="260"/>
        <v>2</v>
      </c>
      <c r="AC264" s="46"/>
      <c r="AD264" s="63">
        <f t="shared" si="251"/>
        <v>80</v>
      </c>
      <c r="AE264" s="63">
        <f t="shared" si="252"/>
        <v>0</v>
      </c>
      <c r="AF264" s="63">
        <f t="shared" si="253"/>
        <v>80</v>
      </c>
      <c r="AG264" s="63">
        <f t="shared" si="254"/>
        <v>65</v>
      </c>
      <c r="AH264" s="63">
        <f t="shared" si="255"/>
        <v>80</v>
      </c>
      <c r="AI264" s="63">
        <f t="shared" si="256"/>
        <v>0</v>
      </c>
      <c r="AJ264" s="63">
        <f t="shared" si="257"/>
        <v>0</v>
      </c>
      <c r="AK264" s="34">
        <f t="shared" si="230"/>
        <v>0</v>
      </c>
      <c r="AL264" s="34">
        <f t="shared" si="231"/>
        <v>0</v>
      </c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</row>
    <row r="265" spans="1:57" ht="15.75" customHeight="1">
      <c r="A265" s="56">
        <f t="shared" si="258"/>
        <v>1</v>
      </c>
      <c r="B265" s="57" t="s">
        <v>120</v>
      </c>
      <c r="C265" s="57" t="s">
        <v>291</v>
      </c>
      <c r="D265" s="92">
        <v>10680</v>
      </c>
      <c r="E265" s="58">
        <v>2016</v>
      </c>
      <c r="F265" s="59" t="s">
        <v>287</v>
      </c>
      <c r="G265" s="60">
        <v>6</v>
      </c>
      <c r="H265" s="60">
        <f t="shared" si="240"/>
        <v>45</v>
      </c>
      <c r="I265" s="60">
        <v>4</v>
      </c>
      <c r="J265" s="60">
        <f t="shared" si="241"/>
        <v>55</v>
      </c>
      <c r="K265" s="60">
        <v>7</v>
      </c>
      <c r="L265" s="60">
        <f t="shared" si="242"/>
        <v>43</v>
      </c>
      <c r="M265" s="60">
        <v>5</v>
      </c>
      <c r="N265" s="60">
        <f t="shared" si="243"/>
        <v>50</v>
      </c>
      <c r="O265" s="60">
        <v>5</v>
      </c>
      <c r="P265" s="60">
        <f t="shared" si="244"/>
        <v>50</v>
      </c>
      <c r="Q265" s="60"/>
      <c r="R265" s="60">
        <f t="shared" si="245"/>
        <v>0</v>
      </c>
      <c r="S265" s="60"/>
      <c r="T265" s="60">
        <f t="shared" si="246"/>
        <v>0</v>
      </c>
      <c r="U265" s="60"/>
      <c r="V265" s="60"/>
      <c r="W265" s="60"/>
      <c r="X265" s="60"/>
      <c r="Y265" s="61">
        <f t="shared" si="247"/>
        <v>243</v>
      </c>
      <c r="Z265" s="61">
        <f t="shared" si="248"/>
        <v>1</v>
      </c>
      <c r="AA265" s="89">
        <f t="shared" si="259"/>
        <v>0</v>
      </c>
      <c r="AB265" s="62">
        <f t="shared" si="260"/>
        <v>5</v>
      </c>
      <c r="AC265" s="46"/>
      <c r="AD265" s="63">
        <f t="shared" si="251"/>
        <v>45</v>
      </c>
      <c r="AE265" s="63">
        <f t="shared" si="252"/>
        <v>55</v>
      </c>
      <c r="AF265" s="63">
        <f t="shared" si="253"/>
        <v>43</v>
      </c>
      <c r="AG265" s="63">
        <f t="shared" si="254"/>
        <v>50</v>
      </c>
      <c r="AH265" s="63">
        <f t="shared" si="255"/>
        <v>50</v>
      </c>
      <c r="AI265" s="63">
        <f t="shared" si="256"/>
        <v>0</v>
      </c>
      <c r="AJ265" s="63">
        <f t="shared" si="257"/>
        <v>0</v>
      </c>
      <c r="AK265" s="34">
        <f t="shared" si="230"/>
        <v>0</v>
      </c>
      <c r="AL265" s="34">
        <f t="shared" si="231"/>
        <v>0</v>
      </c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</row>
    <row r="266" spans="1:57" ht="15.75" customHeight="1">
      <c r="A266" s="56">
        <f t="shared" si="258"/>
        <v>2</v>
      </c>
      <c r="B266" s="57" t="s">
        <v>118</v>
      </c>
      <c r="C266" s="57" t="s">
        <v>333</v>
      </c>
      <c r="D266" s="92">
        <v>10681</v>
      </c>
      <c r="E266" s="58">
        <v>2016</v>
      </c>
      <c r="F266" s="59" t="s">
        <v>83</v>
      </c>
      <c r="G266" s="60">
        <v>3</v>
      </c>
      <c r="H266" s="60">
        <f t="shared" si="240"/>
        <v>65</v>
      </c>
      <c r="I266" s="60"/>
      <c r="J266" s="60">
        <f t="shared" si="241"/>
        <v>0</v>
      </c>
      <c r="K266" s="60">
        <v>4</v>
      </c>
      <c r="L266" s="60">
        <f t="shared" si="242"/>
        <v>55</v>
      </c>
      <c r="M266" s="60">
        <v>4</v>
      </c>
      <c r="N266" s="60">
        <f t="shared" si="243"/>
        <v>55</v>
      </c>
      <c r="O266" s="60">
        <v>4</v>
      </c>
      <c r="P266" s="60">
        <f t="shared" si="244"/>
        <v>55</v>
      </c>
      <c r="Q266" s="60"/>
      <c r="R266" s="60">
        <f t="shared" si="245"/>
        <v>0</v>
      </c>
      <c r="S266" s="60"/>
      <c r="T266" s="60">
        <f t="shared" si="246"/>
        <v>0</v>
      </c>
      <c r="U266" s="60"/>
      <c r="V266" s="60"/>
      <c r="W266" s="60"/>
      <c r="X266" s="60"/>
      <c r="Y266" s="61">
        <f t="shared" si="247"/>
        <v>230</v>
      </c>
      <c r="Z266" s="61">
        <f t="shared" si="248"/>
        <v>2</v>
      </c>
      <c r="AA266" s="89">
        <f t="shared" si="259"/>
        <v>1</v>
      </c>
      <c r="AB266" s="62">
        <f t="shared" si="260"/>
        <v>4</v>
      </c>
      <c r="AC266" s="46"/>
      <c r="AD266" s="63">
        <f t="shared" si="251"/>
        <v>65</v>
      </c>
      <c r="AE266" s="63">
        <f t="shared" si="252"/>
        <v>0</v>
      </c>
      <c r="AF266" s="63">
        <f t="shared" si="253"/>
        <v>55</v>
      </c>
      <c r="AG266" s="63">
        <f t="shared" si="254"/>
        <v>55</v>
      </c>
      <c r="AH266" s="63">
        <f t="shared" si="255"/>
        <v>55</v>
      </c>
      <c r="AI266" s="63">
        <f t="shared" si="256"/>
        <v>0</v>
      </c>
      <c r="AJ266" s="63">
        <f t="shared" si="257"/>
        <v>0</v>
      </c>
      <c r="AK266" s="34">
        <f t="shared" si="230"/>
        <v>0</v>
      </c>
      <c r="AL266" s="34">
        <f t="shared" si="231"/>
        <v>0</v>
      </c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</row>
    <row r="267" spans="1:57" ht="15.75" customHeight="1">
      <c r="A267" s="56">
        <f t="shared" si="258"/>
        <v>3</v>
      </c>
      <c r="B267" s="57" t="s">
        <v>119</v>
      </c>
      <c r="C267" s="57" t="s">
        <v>294</v>
      </c>
      <c r="D267" s="92">
        <v>10719</v>
      </c>
      <c r="E267" s="58">
        <v>2016</v>
      </c>
      <c r="F267" s="59" t="s">
        <v>83</v>
      </c>
      <c r="G267" s="60">
        <v>4</v>
      </c>
      <c r="H267" s="60">
        <f t="shared" si="240"/>
        <v>55</v>
      </c>
      <c r="I267" s="60"/>
      <c r="J267" s="60">
        <f t="shared" si="241"/>
        <v>0</v>
      </c>
      <c r="K267" s="60">
        <v>6</v>
      </c>
      <c r="L267" s="60">
        <f t="shared" si="242"/>
        <v>45</v>
      </c>
      <c r="M267" s="60"/>
      <c r="N267" s="60">
        <f t="shared" si="243"/>
        <v>0</v>
      </c>
      <c r="O267" s="60"/>
      <c r="P267" s="60">
        <f t="shared" si="244"/>
        <v>0</v>
      </c>
      <c r="Q267" s="60"/>
      <c r="R267" s="60">
        <f t="shared" si="245"/>
        <v>0</v>
      </c>
      <c r="S267" s="60"/>
      <c r="T267" s="60">
        <f t="shared" si="246"/>
        <v>0</v>
      </c>
      <c r="U267" s="60"/>
      <c r="V267" s="60"/>
      <c r="W267" s="60"/>
      <c r="X267" s="60"/>
      <c r="Y267" s="61">
        <f t="shared" si="247"/>
        <v>100</v>
      </c>
      <c r="Z267" s="61">
        <f t="shared" si="248"/>
        <v>3</v>
      </c>
      <c r="AA267" s="89">
        <f t="shared" si="259"/>
        <v>3</v>
      </c>
      <c r="AB267" s="62">
        <f t="shared" si="260"/>
        <v>5</v>
      </c>
      <c r="AC267" s="46"/>
      <c r="AD267" s="63">
        <f t="shared" si="251"/>
        <v>55</v>
      </c>
      <c r="AE267" s="63">
        <f t="shared" si="252"/>
        <v>0</v>
      </c>
      <c r="AF267" s="63">
        <f t="shared" si="253"/>
        <v>45</v>
      </c>
      <c r="AG267" s="63">
        <f t="shared" si="254"/>
        <v>0</v>
      </c>
      <c r="AH267" s="63">
        <f t="shared" si="255"/>
        <v>0</v>
      </c>
      <c r="AI267" s="63">
        <f t="shared" si="256"/>
        <v>0</v>
      </c>
      <c r="AJ267" s="63">
        <f t="shared" si="257"/>
        <v>0</v>
      </c>
      <c r="AK267" s="34">
        <f t="shared" si="230"/>
        <v>0</v>
      </c>
      <c r="AL267" s="34">
        <f t="shared" si="231"/>
        <v>0</v>
      </c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</row>
    <row r="268" spans="1:57" ht="15.75" customHeight="1">
      <c r="A268" s="56">
        <f t="shared" si="258"/>
        <v>4</v>
      </c>
      <c r="B268" s="57" t="s">
        <v>89</v>
      </c>
      <c r="C268" s="57" t="s">
        <v>335</v>
      </c>
      <c r="D268" s="92">
        <v>10597</v>
      </c>
      <c r="E268" s="58">
        <v>2016</v>
      </c>
      <c r="F268" s="59" t="s">
        <v>151</v>
      </c>
      <c r="G268" s="60"/>
      <c r="H268" s="60">
        <f t="shared" si="240"/>
        <v>0</v>
      </c>
      <c r="I268" s="60">
        <v>3</v>
      </c>
      <c r="J268" s="60">
        <f t="shared" si="241"/>
        <v>65</v>
      </c>
      <c r="K268" s="60"/>
      <c r="L268" s="60">
        <f t="shared" si="242"/>
        <v>0</v>
      </c>
      <c r="M268" s="60"/>
      <c r="N268" s="60">
        <f t="shared" si="243"/>
        <v>0</v>
      </c>
      <c r="O268" s="60"/>
      <c r="P268" s="60">
        <f t="shared" si="244"/>
        <v>0</v>
      </c>
      <c r="Q268" s="60"/>
      <c r="R268" s="60">
        <f t="shared" si="245"/>
        <v>0</v>
      </c>
      <c r="S268" s="60"/>
      <c r="T268" s="60">
        <f t="shared" si="246"/>
        <v>0</v>
      </c>
      <c r="U268" s="60"/>
      <c r="V268" s="60"/>
      <c r="W268" s="60"/>
      <c r="X268" s="60"/>
      <c r="Y268" s="61">
        <f t="shared" si="247"/>
        <v>65</v>
      </c>
      <c r="Z268" s="61">
        <f t="shared" si="248"/>
        <v>4</v>
      </c>
      <c r="AA268" s="89">
        <f t="shared" si="259"/>
        <v>4</v>
      </c>
      <c r="AB268" s="62">
        <f t="shared" si="260"/>
        <v>3</v>
      </c>
      <c r="AC268" s="46"/>
      <c r="AD268" s="63">
        <f t="shared" si="251"/>
        <v>0</v>
      </c>
      <c r="AE268" s="63">
        <f t="shared" si="252"/>
        <v>65</v>
      </c>
      <c r="AF268" s="63">
        <f t="shared" si="253"/>
        <v>0</v>
      </c>
      <c r="AG268" s="63">
        <f t="shared" si="254"/>
        <v>0</v>
      </c>
      <c r="AH268" s="63">
        <f t="shared" si="255"/>
        <v>0</v>
      </c>
      <c r="AI268" s="63">
        <f t="shared" si="256"/>
        <v>0</v>
      </c>
      <c r="AJ268" s="63">
        <f t="shared" si="257"/>
        <v>0</v>
      </c>
      <c r="AK268" s="34">
        <f t="shared" si="230"/>
        <v>0</v>
      </c>
      <c r="AL268" s="34">
        <f t="shared" si="231"/>
        <v>0</v>
      </c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</row>
    <row r="269" spans="1:57" ht="15.75" customHeight="1">
      <c r="A269" s="56">
        <f t="shared" si="258"/>
        <v>5</v>
      </c>
      <c r="B269" s="57" t="s">
        <v>401</v>
      </c>
      <c r="C269" s="57" t="s">
        <v>402</v>
      </c>
      <c r="D269" s="92">
        <v>10877</v>
      </c>
      <c r="E269" s="58">
        <v>2016</v>
      </c>
      <c r="F269" s="59" t="s">
        <v>84</v>
      </c>
      <c r="G269" s="60"/>
      <c r="H269" s="60">
        <f t="shared" si="240"/>
        <v>0</v>
      </c>
      <c r="I269" s="60"/>
      <c r="J269" s="60">
        <f t="shared" si="241"/>
        <v>0</v>
      </c>
      <c r="K269" s="60">
        <v>5</v>
      </c>
      <c r="L269" s="60">
        <f t="shared" si="242"/>
        <v>50</v>
      </c>
      <c r="M269" s="60"/>
      <c r="N269" s="60">
        <f t="shared" si="243"/>
        <v>0</v>
      </c>
      <c r="O269" s="60"/>
      <c r="P269" s="60">
        <f t="shared" si="244"/>
        <v>0</v>
      </c>
      <c r="Q269" s="60"/>
      <c r="R269" s="60">
        <f t="shared" si="245"/>
        <v>0</v>
      </c>
      <c r="S269" s="60"/>
      <c r="T269" s="60">
        <f t="shared" si="246"/>
        <v>0</v>
      </c>
      <c r="U269" s="60"/>
      <c r="V269" s="60"/>
      <c r="W269" s="60"/>
      <c r="X269" s="60"/>
      <c r="Y269" s="61">
        <f t="shared" si="247"/>
        <v>50</v>
      </c>
      <c r="Z269" s="61">
        <f t="shared" si="248"/>
        <v>5</v>
      </c>
      <c r="AA269" s="89">
        <f t="shared" si="259"/>
        <v>4</v>
      </c>
      <c r="AB269" s="62">
        <f t="shared" si="260"/>
        <v>5</v>
      </c>
      <c r="AC269" s="46"/>
      <c r="AD269" s="63">
        <f t="shared" si="251"/>
        <v>0</v>
      </c>
      <c r="AE269" s="63">
        <f t="shared" si="252"/>
        <v>0</v>
      </c>
      <c r="AF269" s="63">
        <f t="shared" si="253"/>
        <v>50</v>
      </c>
      <c r="AG269" s="63">
        <f t="shared" si="254"/>
        <v>0</v>
      </c>
      <c r="AH269" s="63">
        <f t="shared" si="255"/>
        <v>0</v>
      </c>
      <c r="AI269" s="63">
        <f t="shared" si="256"/>
        <v>0</v>
      </c>
      <c r="AJ269" s="63">
        <f t="shared" si="257"/>
        <v>0</v>
      </c>
      <c r="AK269" s="34">
        <f t="shared" si="230"/>
        <v>0</v>
      </c>
      <c r="AL269" s="34">
        <f t="shared" si="231"/>
        <v>0</v>
      </c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</row>
    <row r="270" spans="1:57" ht="15.75" customHeight="1">
      <c r="A270" s="56">
        <f t="shared" si="258"/>
        <v>6</v>
      </c>
      <c r="B270" s="57" t="s">
        <v>403</v>
      </c>
      <c r="C270" s="57" t="s">
        <v>404</v>
      </c>
      <c r="D270" s="92">
        <v>10878</v>
      </c>
      <c r="E270" s="58">
        <v>2019</v>
      </c>
      <c r="F270" s="59" t="s">
        <v>84</v>
      </c>
      <c r="G270" s="60"/>
      <c r="H270" s="60">
        <f t="shared" si="240"/>
        <v>0</v>
      </c>
      <c r="I270" s="60"/>
      <c r="J270" s="60">
        <f t="shared" si="241"/>
        <v>0</v>
      </c>
      <c r="K270" s="60">
        <v>8</v>
      </c>
      <c r="L270" s="60">
        <f t="shared" si="242"/>
        <v>42</v>
      </c>
      <c r="M270" s="60"/>
      <c r="N270" s="60">
        <f t="shared" si="243"/>
        <v>0</v>
      </c>
      <c r="O270" s="60"/>
      <c r="P270" s="60">
        <f t="shared" si="244"/>
        <v>0</v>
      </c>
      <c r="Q270" s="60"/>
      <c r="R270" s="60">
        <f t="shared" si="245"/>
        <v>0</v>
      </c>
      <c r="S270" s="60"/>
      <c r="T270" s="60">
        <f t="shared" si="246"/>
        <v>0</v>
      </c>
      <c r="U270" s="60"/>
      <c r="V270" s="60"/>
      <c r="W270" s="60"/>
      <c r="X270" s="60"/>
      <c r="Y270" s="61">
        <f t="shared" si="247"/>
        <v>42</v>
      </c>
      <c r="Z270" s="61">
        <f t="shared" si="248"/>
        <v>6</v>
      </c>
      <c r="AA270" s="89">
        <f t="shared" si="259"/>
        <v>4</v>
      </c>
      <c r="AB270" s="62">
        <f t="shared" si="260"/>
        <v>8</v>
      </c>
      <c r="AC270" s="46"/>
      <c r="AD270" s="63">
        <f t="shared" si="251"/>
        <v>0</v>
      </c>
      <c r="AE270" s="63">
        <f t="shared" si="252"/>
        <v>0</v>
      </c>
      <c r="AF270" s="63">
        <f t="shared" si="253"/>
        <v>42</v>
      </c>
      <c r="AG270" s="63">
        <f t="shared" si="254"/>
        <v>0</v>
      </c>
      <c r="AH270" s="63">
        <f t="shared" si="255"/>
        <v>0</v>
      </c>
      <c r="AI270" s="63">
        <f t="shared" si="256"/>
        <v>0</v>
      </c>
      <c r="AJ270" s="63">
        <f t="shared" si="257"/>
        <v>0</v>
      </c>
      <c r="AK270" s="34">
        <f t="shared" si="230"/>
        <v>0</v>
      </c>
      <c r="AL270" s="34">
        <f t="shared" si="231"/>
        <v>0</v>
      </c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</row>
    <row r="271" spans="1:57" ht="15.75" customHeight="1">
      <c r="A271" s="56">
        <f t="shared" si="258"/>
        <v>7</v>
      </c>
      <c r="B271" s="57"/>
      <c r="C271" s="57"/>
      <c r="D271" s="92"/>
      <c r="E271" s="58"/>
      <c r="F271" s="59"/>
      <c r="G271" s="60"/>
      <c r="H271" s="60">
        <f t="shared" ref="H271:H276" si="261">IF(G271=0,0,IF(G271=1,100,IF(G271=2,80,IF(G271=3,65,IF(G271=4,55,IF(G271=5,50,IF(G271=6,45,IF(G271=7,43,50-G271))))))))</f>
        <v>0</v>
      </c>
      <c r="I271" s="60"/>
      <c r="J271" s="60">
        <f t="shared" ref="J271:J276" si="262">IF(I271=0,0,IF(I271=1,100,IF(I271=2,80,IF(I271=3,65,IF(I271=4,55,IF(I271=5,50,IF(I271=6,45,IF(I271=7,43,50-I271))))))))</f>
        <v>0</v>
      </c>
      <c r="K271" s="60"/>
      <c r="L271" s="60">
        <f t="shared" ref="L271:L276" si="263">IF(K271=0,0,IF(K271=1,100,IF(K271=2,80,IF(K271=3,65,IF(K271=4,55,IF(K271=5,50,IF(K271=6,45,IF(K271=7,43,50-K271))))))))</f>
        <v>0</v>
      </c>
      <c r="M271" s="60"/>
      <c r="N271" s="60">
        <f t="shared" ref="N271:N276" si="264">IF(M271=0,0,IF(M271=1,100,IF(M271=2,80,IF(M271=3,65,IF(M271=4,55,IF(M271=5,50,IF(M271=6,45,IF(M271=7,43,50-M271))))))))</f>
        <v>0</v>
      </c>
      <c r="O271" s="60"/>
      <c r="P271" s="60">
        <f t="shared" ref="P271:P276" si="265">IF(O271=0,0,IF(O271=1,100,IF(O271=2,80,IF(O271=3,65,IF(O271=4,55,IF(O271=5,50,IF(O271=6,45,IF(O271=7,43,50-O271))))))))</f>
        <v>0</v>
      </c>
      <c r="Q271" s="60"/>
      <c r="R271" s="60">
        <f t="shared" ref="R271:R276" si="266">IF(Q271=0,0,IF(Q271=1,100,IF(Q271=2,80,IF(Q271=3,65,IF(Q271=4,55,IF(Q271=5,50,IF(Q271=6,45,IF(Q271=7,43,50-Q271))))))))</f>
        <v>0</v>
      </c>
      <c r="S271" s="60"/>
      <c r="T271" s="60">
        <f t="shared" ref="T271:T276" si="267">IF(S271=0,0,IF(S271=1,100,IF(S271=2,80,IF(S271=3,65,IF(S271=4,55,IF(S271=5,50,IF(S271=6,45,IF(S271=7,43,50-S271))))))))</f>
        <v>0</v>
      </c>
      <c r="U271" s="60"/>
      <c r="V271" s="60"/>
      <c r="W271" s="60"/>
      <c r="X271" s="60"/>
      <c r="Y271" s="61">
        <f t="shared" si="239"/>
        <v>0</v>
      </c>
      <c r="Z271" s="61">
        <f t="shared" ref="Z271:Z276" si="268">+A271</f>
        <v>7</v>
      </c>
      <c r="AA271" s="89"/>
      <c r="AB271" s="62"/>
      <c r="AC271" s="46"/>
      <c r="AD271" s="63">
        <f t="shared" si="251"/>
        <v>0</v>
      </c>
      <c r="AE271" s="63">
        <f t="shared" si="252"/>
        <v>0</v>
      </c>
      <c r="AF271" s="63">
        <f t="shared" si="253"/>
        <v>0</v>
      </c>
      <c r="AG271" s="63">
        <f t="shared" si="254"/>
        <v>0</v>
      </c>
      <c r="AH271" s="63">
        <f t="shared" si="255"/>
        <v>0</v>
      </c>
      <c r="AI271" s="63">
        <f t="shared" si="256"/>
        <v>0</v>
      </c>
      <c r="AJ271" s="63">
        <f t="shared" si="257"/>
        <v>0</v>
      </c>
      <c r="AK271" s="34">
        <f t="shared" si="230"/>
        <v>0</v>
      </c>
      <c r="AL271" s="34">
        <f t="shared" si="231"/>
        <v>0</v>
      </c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</row>
    <row r="272" spans="1:57" ht="15.75" customHeight="1">
      <c r="A272" s="56">
        <f t="shared" si="258"/>
        <v>8</v>
      </c>
      <c r="B272" s="57"/>
      <c r="C272" s="57"/>
      <c r="D272" s="92"/>
      <c r="E272" s="58"/>
      <c r="F272" s="59"/>
      <c r="G272" s="60"/>
      <c r="H272" s="60">
        <f t="shared" si="261"/>
        <v>0</v>
      </c>
      <c r="I272" s="60"/>
      <c r="J272" s="60">
        <f t="shared" si="262"/>
        <v>0</v>
      </c>
      <c r="K272" s="60"/>
      <c r="L272" s="60">
        <f t="shared" si="263"/>
        <v>0</v>
      </c>
      <c r="M272" s="60"/>
      <c r="N272" s="60">
        <f t="shared" si="264"/>
        <v>0</v>
      </c>
      <c r="O272" s="60"/>
      <c r="P272" s="60">
        <f t="shared" si="265"/>
        <v>0</v>
      </c>
      <c r="Q272" s="60"/>
      <c r="R272" s="60">
        <f t="shared" si="266"/>
        <v>0</v>
      </c>
      <c r="S272" s="60"/>
      <c r="T272" s="60">
        <f t="shared" si="267"/>
        <v>0</v>
      </c>
      <c r="U272" s="60"/>
      <c r="V272" s="60"/>
      <c r="W272" s="60"/>
      <c r="X272" s="60"/>
      <c r="Y272" s="61">
        <f t="shared" si="239"/>
        <v>0</v>
      </c>
      <c r="Z272" s="61">
        <f t="shared" si="268"/>
        <v>8</v>
      </c>
      <c r="AA272" s="89"/>
      <c r="AB272" s="62"/>
      <c r="AC272" s="46"/>
      <c r="AD272" s="63">
        <f t="shared" si="251"/>
        <v>0</v>
      </c>
      <c r="AE272" s="63">
        <f t="shared" si="252"/>
        <v>0</v>
      </c>
      <c r="AF272" s="63">
        <f t="shared" si="253"/>
        <v>0</v>
      </c>
      <c r="AG272" s="63">
        <f t="shared" si="254"/>
        <v>0</v>
      </c>
      <c r="AH272" s="63">
        <f t="shared" si="255"/>
        <v>0</v>
      </c>
      <c r="AI272" s="63">
        <f t="shared" si="256"/>
        <v>0</v>
      </c>
      <c r="AJ272" s="63">
        <f t="shared" si="257"/>
        <v>0</v>
      </c>
      <c r="AK272" s="34">
        <f t="shared" si="230"/>
        <v>0</v>
      </c>
      <c r="AL272" s="34">
        <f t="shared" si="231"/>
        <v>0</v>
      </c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</row>
    <row r="273" spans="1:256" ht="15.75" customHeight="1">
      <c r="A273" s="56">
        <f t="shared" si="258"/>
        <v>9</v>
      </c>
      <c r="B273" s="57"/>
      <c r="C273" s="57"/>
      <c r="D273" s="92"/>
      <c r="E273" s="58"/>
      <c r="F273" s="59"/>
      <c r="G273" s="60"/>
      <c r="H273" s="60">
        <f t="shared" si="261"/>
        <v>0</v>
      </c>
      <c r="I273" s="60"/>
      <c r="J273" s="60">
        <f t="shared" si="262"/>
        <v>0</v>
      </c>
      <c r="K273" s="60"/>
      <c r="L273" s="60">
        <f t="shared" si="263"/>
        <v>0</v>
      </c>
      <c r="M273" s="60"/>
      <c r="N273" s="60">
        <f t="shared" si="264"/>
        <v>0</v>
      </c>
      <c r="O273" s="60"/>
      <c r="P273" s="60">
        <f t="shared" si="265"/>
        <v>0</v>
      </c>
      <c r="Q273" s="60"/>
      <c r="R273" s="60">
        <f t="shared" si="266"/>
        <v>0</v>
      </c>
      <c r="S273" s="60"/>
      <c r="T273" s="60">
        <f t="shared" si="267"/>
        <v>0</v>
      </c>
      <c r="U273" s="60"/>
      <c r="V273" s="60"/>
      <c r="W273" s="60"/>
      <c r="X273" s="60"/>
      <c r="Y273" s="61">
        <f t="shared" si="239"/>
        <v>0</v>
      </c>
      <c r="Z273" s="61">
        <f t="shared" si="268"/>
        <v>9</v>
      </c>
      <c r="AA273" s="89"/>
      <c r="AB273" s="62"/>
      <c r="AC273" s="46"/>
      <c r="AD273" s="63">
        <f t="shared" si="251"/>
        <v>0</v>
      </c>
      <c r="AE273" s="63">
        <f t="shared" si="252"/>
        <v>0</v>
      </c>
      <c r="AF273" s="63">
        <f t="shared" si="253"/>
        <v>0</v>
      </c>
      <c r="AG273" s="63">
        <f t="shared" si="254"/>
        <v>0</v>
      </c>
      <c r="AH273" s="63">
        <f t="shared" si="255"/>
        <v>0</v>
      </c>
      <c r="AI273" s="63">
        <f t="shared" si="256"/>
        <v>0</v>
      </c>
      <c r="AJ273" s="63">
        <f t="shared" si="257"/>
        <v>0</v>
      </c>
      <c r="AK273" s="34">
        <f t="shared" si="230"/>
        <v>0</v>
      </c>
      <c r="AL273" s="34">
        <f t="shared" si="231"/>
        <v>0</v>
      </c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</row>
    <row r="274" spans="1:256" ht="15.75" customHeight="1">
      <c r="A274" s="56">
        <f t="shared" si="258"/>
        <v>10</v>
      </c>
      <c r="B274" s="57"/>
      <c r="C274" s="57"/>
      <c r="D274" s="92"/>
      <c r="E274" s="58"/>
      <c r="F274" s="59"/>
      <c r="G274" s="60"/>
      <c r="H274" s="60">
        <f t="shared" si="261"/>
        <v>0</v>
      </c>
      <c r="I274" s="60"/>
      <c r="J274" s="60">
        <f t="shared" si="262"/>
        <v>0</v>
      </c>
      <c r="K274" s="60"/>
      <c r="L274" s="60">
        <f t="shared" si="263"/>
        <v>0</v>
      </c>
      <c r="M274" s="60"/>
      <c r="N274" s="60">
        <f t="shared" si="264"/>
        <v>0</v>
      </c>
      <c r="O274" s="60"/>
      <c r="P274" s="60">
        <f t="shared" si="265"/>
        <v>0</v>
      </c>
      <c r="Q274" s="60"/>
      <c r="R274" s="60">
        <f t="shared" si="266"/>
        <v>0</v>
      </c>
      <c r="S274" s="60"/>
      <c r="T274" s="60">
        <f t="shared" si="267"/>
        <v>0</v>
      </c>
      <c r="U274" s="60"/>
      <c r="V274" s="60"/>
      <c r="W274" s="60"/>
      <c r="X274" s="60"/>
      <c r="Y274" s="61">
        <f t="shared" si="239"/>
        <v>0</v>
      </c>
      <c r="Z274" s="61">
        <f t="shared" si="268"/>
        <v>10</v>
      </c>
      <c r="AA274" s="89"/>
      <c r="AB274" s="62"/>
      <c r="AC274" s="46"/>
      <c r="AD274" s="63">
        <f t="shared" si="251"/>
        <v>0</v>
      </c>
      <c r="AE274" s="63">
        <f t="shared" si="252"/>
        <v>0</v>
      </c>
      <c r="AF274" s="63">
        <f t="shared" si="253"/>
        <v>0</v>
      </c>
      <c r="AG274" s="63">
        <f t="shared" si="254"/>
        <v>0</v>
      </c>
      <c r="AH274" s="63">
        <f t="shared" si="255"/>
        <v>0</v>
      </c>
      <c r="AI274" s="63">
        <f t="shared" si="256"/>
        <v>0</v>
      </c>
      <c r="AJ274" s="63">
        <f t="shared" si="257"/>
        <v>0</v>
      </c>
      <c r="AK274" s="34">
        <f t="shared" si="230"/>
        <v>0</v>
      </c>
      <c r="AL274" s="34">
        <f t="shared" si="231"/>
        <v>0</v>
      </c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</row>
    <row r="275" spans="1:256" ht="15.75" customHeight="1">
      <c r="A275" s="56">
        <f t="shared" si="258"/>
        <v>11</v>
      </c>
      <c r="B275" s="57"/>
      <c r="C275" s="57"/>
      <c r="D275" s="92"/>
      <c r="E275" s="58"/>
      <c r="F275" s="59"/>
      <c r="G275" s="60"/>
      <c r="H275" s="60">
        <f t="shared" si="261"/>
        <v>0</v>
      </c>
      <c r="I275" s="60"/>
      <c r="J275" s="60">
        <f t="shared" si="262"/>
        <v>0</v>
      </c>
      <c r="K275" s="60"/>
      <c r="L275" s="60">
        <f t="shared" si="263"/>
        <v>0</v>
      </c>
      <c r="M275" s="60"/>
      <c r="N275" s="60">
        <f t="shared" si="264"/>
        <v>0</v>
      </c>
      <c r="O275" s="60"/>
      <c r="P275" s="60">
        <f t="shared" si="265"/>
        <v>0</v>
      </c>
      <c r="Q275" s="60"/>
      <c r="R275" s="60">
        <f t="shared" si="266"/>
        <v>0</v>
      </c>
      <c r="S275" s="60"/>
      <c r="T275" s="60">
        <f t="shared" si="267"/>
        <v>0</v>
      </c>
      <c r="U275" s="60"/>
      <c r="V275" s="60"/>
      <c r="W275" s="60"/>
      <c r="X275" s="60"/>
      <c r="Y275" s="61">
        <f t="shared" si="239"/>
        <v>0</v>
      </c>
      <c r="Z275" s="61">
        <f t="shared" si="268"/>
        <v>11</v>
      </c>
      <c r="AA275" s="89"/>
      <c r="AB275" s="62"/>
      <c r="AC275" s="46"/>
      <c r="AD275" s="63">
        <f t="shared" si="251"/>
        <v>0</v>
      </c>
      <c r="AE275" s="63">
        <f t="shared" si="252"/>
        <v>0</v>
      </c>
      <c r="AF275" s="63">
        <f t="shared" si="253"/>
        <v>0</v>
      </c>
      <c r="AG275" s="63">
        <f t="shared" si="254"/>
        <v>0</v>
      </c>
      <c r="AH275" s="63">
        <f t="shared" si="255"/>
        <v>0</v>
      </c>
      <c r="AI275" s="63">
        <f t="shared" si="256"/>
        <v>0</v>
      </c>
      <c r="AJ275" s="63">
        <f t="shared" si="257"/>
        <v>0</v>
      </c>
      <c r="AK275" s="34">
        <f t="shared" si="230"/>
        <v>0</v>
      </c>
      <c r="AL275" s="34">
        <f t="shared" si="231"/>
        <v>0</v>
      </c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</row>
    <row r="276" spans="1:256" ht="15.75" customHeight="1">
      <c r="A276" s="56">
        <f t="shared" si="258"/>
        <v>12</v>
      </c>
      <c r="B276" s="57"/>
      <c r="C276" s="57"/>
      <c r="D276" s="92"/>
      <c r="E276" s="58"/>
      <c r="F276" s="59"/>
      <c r="G276" s="60"/>
      <c r="H276" s="60">
        <f t="shared" si="261"/>
        <v>0</v>
      </c>
      <c r="I276" s="60"/>
      <c r="J276" s="60">
        <f t="shared" si="262"/>
        <v>0</v>
      </c>
      <c r="K276" s="60"/>
      <c r="L276" s="60">
        <f t="shared" si="263"/>
        <v>0</v>
      </c>
      <c r="M276" s="60"/>
      <c r="N276" s="60">
        <f t="shared" si="264"/>
        <v>0</v>
      </c>
      <c r="O276" s="60"/>
      <c r="P276" s="60">
        <f t="shared" si="265"/>
        <v>0</v>
      </c>
      <c r="Q276" s="60"/>
      <c r="R276" s="60">
        <f t="shared" si="266"/>
        <v>0</v>
      </c>
      <c r="S276" s="60"/>
      <c r="T276" s="60">
        <f t="shared" si="267"/>
        <v>0</v>
      </c>
      <c r="U276" s="60"/>
      <c r="V276" s="60"/>
      <c r="W276" s="60"/>
      <c r="X276" s="60"/>
      <c r="Y276" s="61">
        <f t="shared" si="239"/>
        <v>0</v>
      </c>
      <c r="Z276" s="61">
        <f t="shared" si="268"/>
        <v>12</v>
      </c>
      <c r="AA276" s="89"/>
      <c r="AB276" s="62"/>
      <c r="AC276" s="46"/>
      <c r="AD276" s="63">
        <f t="shared" si="251"/>
        <v>0</v>
      </c>
      <c r="AE276" s="63">
        <f t="shared" si="252"/>
        <v>0</v>
      </c>
      <c r="AF276" s="63">
        <f t="shared" si="253"/>
        <v>0</v>
      </c>
      <c r="AG276" s="63">
        <f t="shared" si="254"/>
        <v>0</v>
      </c>
      <c r="AH276" s="63">
        <f t="shared" si="255"/>
        <v>0</v>
      </c>
      <c r="AI276" s="63">
        <f t="shared" si="256"/>
        <v>0</v>
      </c>
      <c r="AJ276" s="63">
        <f t="shared" si="257"/>
        <v>0</v>
      </c>
      <c r="AK276" s="34">
        <f t="shared" si="230"/>
        <v>0</v>
      </c>
      <c r="AL276" s="34">
        <f t="shared" si="231"/>
        <v>0</v>
      </c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</row>
    <row r="277" spans="1:256" s="78" customFormat="1" ht="15.75" customHeight="1">
      <c r="A277" s="80" t="s">
        <v>30</v>
      </c>
      <c r="B277" s="80"/>
      <c r="C277" s="81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89"/>
      <c r="AB277" s="86"/>
      <c r="AC277" s="46"/>
      <c r="AD277" s="63"/>
      <c r="AE277" s="63"/>
      <c r="AF277" s="63"/>
      <c r="AG277" s="63"/>
      <c r="AH277" s="63"/>
      <c r="AI277" s="63"/>
      <c r="AJ277" s="63"/>
      <c r="AK277" s="34"/>
      <c r="AL277" s="34"/>
      <c r="AM277" s="77"/>
      <c r="AN277" s="77"/>
      <c r="AO277" s="77"/>
      <c r="AP277" s="77"/>
      <c r="AQ277" s="77"/>
      <c r="AR277" s="77"/>
      <c r="AS277" s="77"/>
      <c r="AT277" s="77"/>
      <c r="AU277" s="77"/>
      <c r="AV277" s="77"/>
      <c r="AW277" s="77"/>
      <c r="AX277" s="77"/>
      <c r="AY277" s="77"/>
      <c r="AZ277" s="77"/>
      <c r="BA277" s="77"/>
      <c r="BB277" s="77"/>
      <c r="BC277" s="77"/>
      <c r="BD277" s="77"/>
      <c r="BE277" s="77"/>
    </row>
    <row r="278" spans="1:256" ht="15.75" customHeight="1">
      <c r="A278" s="56">
        <v>1</v>
      </c>
      <c r="B278" s="57" t="s">
        <v>337</v>
      </c>
      <c r="C278" s="57" t="s">
        <v>345</v>
      </c>
      <c r="D278" s="92">
        <v>10382</v>
      </c>
      <c r="E278" s="58">
        <v>2016</v>
      </c>
      <c r="F278" s="59" t="s">
        <v>151</v>
      </c>
      <c r="G278" s="60"/>
      <c r="H278" s="60">
        <f t="shared" ref="H278:H290" si="269">IF(G278=0,0,IF(G278=1,100,IF(G278=2,80,IF(G278=3,65,IF(G278=4,55,IF(G278=5,50,IF(G278=6,45,IF(G278=7,43,50-G278))))))))</f>
        <v>0</v>
      </c>
      <c r="I278" s="60">
        <v>1</v>
      </c>
      <c r="J278" s="60">
        <f t="shared" ref="J278:J290" si="270">IF(I278=0,0,IF(I278=1,100,IF(I278=2,80,IF(I278=3,65,IF(I278=4,55,IF(I278=5,50,IF(I278=6,45,IF(I278=7,43,50-I278))))))))</f>
        <v>100</v>
      </c>
      <c r="K278" s="60">
        <v>1</v>
      </c>
      <c r="L278" s="60">
        <f t="shared" ref="L278:L290" si="271">IF(K278=0,0,IF(K278=1,100,IF(K278=2,80,IF(K278=3,65,IF(K278=4,55,IF(K278=5,50,IF(K278=6,45,IF(K278=7,43,50-K278))))))))</f>
        <v>100</v>
      </c>
      <c r="M278" s="60">
        <v>1</v>
      </c>
      <c r="N278" s="60">
        <f t="shared" ref="N278:N290" si="272">IF(M278=0,0,IF(M278=1,100,IF(M278=2,80,IF(M278=3,65,IF(M278=4,55,IF(M278=5,50,IF(M278=6,45,IF(M278=7,43,50-M278))))))))</f>
        <v>100</v>
      </c>
      <c r="O278" s="60">
        <v>1</v>
      </c>
      <c r="P278" s="60">
        <f t="shared" ref="P278:P290" si="273">IF(O278=0,0,IF(O278=1,100,IF(O278=2,80,IF(O278=3,65,IF(O278=4,55,IF(O278=5,50,IF(O278=6,45,IF(O278=7,43,50-O278))))))))</f>
        <v>100</v>
      </c>
      <c r="Q278" s="60"/>
      <c r="R278" s="60">
        <f t="shared" ref="R278:R290" si="274">IF(Q278=0,0,IF(Q278=1,100,IF(Q278=2,80,IF(Q278=3,65,IF(Q278=4,55,IF(Q278=5,50,IF(Q278=6,45,IF(Q278=7,43,50-Q278))))))))</f>
        <v>0</v>
      </c>
      <c r="S278" s="60"/>
      <c r="T278" s="60">
        <f t="shared" ref="T278:T290" si="275">IF(S278=0,0,IF(S278=1,100,IF(S278=2,80,IF(S278=3,65,IF(S278=4,55,IF(S278=5,50,IF(S278=6,45,IF(S278=7,43,50-S278))))))))</f>
        <v>0</v>
      </c>
      <c r="U278" s="60"/>
      <c r="V278" s="60"/>
      <c r="W278" s="60"/>
      <c r="X278" s="60"/>
      <c r="Y278" s="61">
        <f t="shared" ref="Y278:Y290" si="276">LARGE(AD278:AL278,1)+LARGE(AD278:AL278,2)+LARGE(AD278:AL278,3)+LARGE(AD278:AL278,4)+LARGE(AD278:AL278,5)+LARGE(AD278:AL278,6)</f>
        <v>400</v>
      </c>
      <c r="Z278" s="61">
        <f t="shared" ref="Z278:Z286" si="277">+A278</f>
        <v>1</v>
      </c>
      <c r="AA278" s="89">
        <f t="shared" ref="AA278" si="278">COUNTBLANK(G278:P278)</f>
        <v>1</v>
      </c>
      <c r="AB278" s="62">
        <f t="shared" ref="AB278" si="279">ROUND((G278+I278+K278+M278+O278)/(5-AA278),0)</f>
        <v>1</v>
      </c>
      <c r="AC278" s="46"/>
      <c r="AD278" s="63">
        <f t="shared" ref="AD278:AD289" si="280">H278</f>
        <v>0</v>
      </c>
      <c r="AE278" s="63">
        <f t="shared" ref="AE278:AE289" si="281">J278</f>
        <v>100</v>
      </c>
      <c r="AF278" s="63">
        <f t="shared" ref="AF278:AF289" si="282">L278</f>
        <v>100</v>
      </c>
      <c r="AG278" s="63">
        <f t="shared" ref="AG278:AG289" si="283">N278</f>
        <v>100</v>
      </c>
      <c r="AH278" s="63">
        <f t="shared" ref="AH278:AH289" si="284">P278</f>
        <v>100</v>
      </c>
      <c r="AI278" s="63">
        <f t="shared" ref="AI278:AI289" si="285">R278</f>
        <v>0</v>
      </c>
      <c r="AJ278" s="63">
        <f t="shared" ref="AJ278:AJ289" si="286">T278</f>
        <v>0</v>
      </c>
      <c r="AK278" s="34">
        <f t="shared" si="230"/>
        <v>0</v>
      </c>
      <c r="AL278" s="34">
        <f t="shared" si="231"/>
        <v>0</v>
      </c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</row>
    <row r="279" spans="1:256" ht="15.75" customHeight="1">
      <c r="A279" s="56">
        <v>2</v>
      </c>
      <c r="B279" s="57" t="s">
        <v>122</v>
      </c>
      <c r="C279" s="57" t="s">
        <v>182</v>
      </c>
      <c r="D279" s="92">
        <v>10652</v>
      </c>
      <c r="E279" s="58">
        <v>2016</v>
      </c>
      <c r="F279" s="59" t="s">
        <v>48</v>
      </c>
      <c r="G279" s="60">
        <v>1</v>
      </c>
      <c r="H279" s="60">
        <f t="shared" si="269"/>
        <v>100</v>
      </c>
      <c r="I279" s="60">
        <v>2</v>
      </c>
      <c r="J279" s="60">
        <f t="shared" si="270"/>
        <v>80</v>
      </c>
      <c r="K279" s="60">
        <v>3</v>
      </c>
      <c r="L279" s="60">
        <f t="shared" si="271"/>
        <v>65</v>
      </c>
      <c r="M279" s="60">
        <v>3</v>
      </c>
      <c r="N279" s="60">
        <f t="shared" si="272"/>
        <v>65</v>
      </c>
      <c r="O279" s="60">
        <v>3</v>
      </c>
      <c r="P279" s="60">
        <f t="shared" si="273"/>
        <v>65</v>
      </c>
      <c r="Q279" s="60"/>
      <c r="R279" s="60">
        <f t="shared" si="274"/>
        <v>0</v>
      </c>
      <c r="S279" s="60"/>
      <c r="T279" s="60">
        <f t="shared" si="275"/>
        <v>0</v>
      </c>
      <c r="U279" s="60"/>
      <c r="V279" s="60"/>
      <c r="W279" s="60"/>
      <c r="X279" s="60"/>
      <c r="Y279" s="61">
        <f t="shared" si="276"/>
        <v>375</v>
      </c>
      <c r="Z279" s="61">
        <f t="shared" si="277"/>
        <v>2</v>
      </c>
      <c r="AA279" s="89">
        <f t="shared" ref="AA279:AA290" si="287">COUNTBLANK(G279:P279)</f>
        <v>0</v>
      </c>
      <c r="AB279" s="62">
        <f t="shared" ref="AB279:AB290" si="288">ROUND((G279+I279+K279+M279+O279)/(5-AA279),0)</f>
        <v>2</v>
      </c>
      <c r="AC279" s="46"/>
      <c r="AD279" s="63">
        <f t="shared" si="280"/>
        <v>100</v>
      </c>
      <c r="AE279" s="63">
        <f t="shared" si="281"/>
        <v>80</v>
      </c>
      <c r="AF279" s="63">
        <f t="shared" si="282"/>
        <v>65</v>
      </c>
      <c r="AG279" s="63">
        <f t="shared" si="283"/>
        <v>65</v>
      </c>
      <c r="AH279" s="63">
        <f t="shared" si="284"/>
        <v>65</v>
      </c>
      <c r="AI279" s="63">
        <f t="shared" si="285"/>
        <v>0</v>
      </c>
      <c r="AJ279" s="63">
        <f t="shared" si="286"/>
        <v>0</v>
      </c>
      <c r="AK279" s="34">
        <f t="shared" si="230"/>
        <v>0</v>
      </c>
      <c r="AL279" s="34">
        <f t="shared" si="231"/>
        <v>0</v>
      </c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</row>
    <row r="280" spans="1:256" ht="15.75" customHeight="1">
      <c r="A280" s="56">
        <v>3</v>
      </c>
      <c r="B280" s="57" t="s">
        <v>338</v>
      </c>
      <c r="C280" s="57" t="s">
        <v>346</v>
      </c>
      <c r="D280" s="92">
        <v>10753</v>
      </c>
      <c r="E280" s="58">
        <v>2016</v>
      </c>
      <c r="F280" s="59" t="s">
        <v>151</v>
      </c>
      <c r="G280" s="60"/>
      <c r="H280" s="60">
        <f t="shared" si="269"/>
        <v>0</v>
      </c>
      <c r="I280" s="60">
        <v>3</v>
      </c>
      <c r="J280" s="60">
        <f t="shared" si="270"/>
        <v>65</v>
      </c>
      <c r="K280" s="60">
        <v>2</v>
      </c>
      <c r="L280" s="60">
        <f t="shared" si="271"/>
        <v>80</v>
      </c>
      <c r="M280" s="60">
        <v>2</v>
      </c>
      <c r="N280" s="60">
        <f t="shared" si="272"/>
        <v>80</v>
      </c>
      <c r="O280" s="60">
        <v>2</v>
      </c>
      <c r="P280" s="60">
        <f t="shared" si="273"/>
        <v>80</v>
      </c>
      <c r="Q280" s="60"/>
      <c r="R280" s="60">
        <f t="shared" si="274"/>
        <v>0</v>
      </c>
      <c r="S280" s="60"/>
      <c r="T280" s="60">
        <f t="shared" si="275"/>
        <v>0</v>
      </c>
      <c r="U280" s="60"/>
      <c r="V280" s="60"/>
      <c r="W280" s="60"/>
      <c r="X280" s="60"/>
      <c r="Y280" s="61">
        <f t="shared" si="276"/>
        <v>305</v>
      </c>
      <c r="Z280" s="61">
        <f t="shared" si="277"/>
        <v>3</v>
      </c>
      <c r="AA280" s="89">
        <f t="shared" si="287"/>
        <v>1</v>
      </c>
      <c r="AB280" s="62">
        <f t="shared" si="288"/>
        <v>2</v>
      </c>
      <c r="AC280" s="46"/>
      <c r="AD280" s="63">
        <f t="shared" si="280"/>
        <v>0</v>
      </c>
      <c r="AE280" s="63">
        <f t="shared" si="281"/>
        <v>65</v>
      </c>
      <c r="AF280" s="63">
        <f t="shared" si="282"/>
        <v>80</v>
      </c>
      <c r="AG280" s="63">
        <f t="shared" si="283"/>
        <v>80</v>
      </c>
      <c r="AH280" s="63">
        <f t="shared" si="284"/>
        <v>80</v>
      </c>
      <c r="AI280" s="63">
        <f t="shared" si="285"/>
        <v>0</v>
      </c>
      <c r="AJ280" s="63">
        <f t="shared" si="286"/>
        <v>0</v>
      </c>
      <c r="AK280" s="34">
        <f t="shared" si="230"/>
        <v>0</v>
      </c>
      <c r="AL280" s="34">
        <f t="shared" si="231"/>
        <v>0</v>
      </c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</row>
    <row r="281" spans="1:256" ht="15.75" customHeight="1">
      <c r="A281" s="56">
        <v>4</v>
      </c>
      <c r="B281" s="57" t="s">
        <v>121</v>
      </c>
      <c r="C281" s="57" t="s">
        <v>343</v>
      </c>
      <c r="D281" s="92">
        <v>10783</v>
      </c>
      <c r="E281" s="58">
        <v>2016</v>
      </c>
      <c r="F281" s="59" t="s">
        <v>125</v>
      </c>
      <c r="G281" s="60">
        <v>4</v>
      </c>
      <c r="H281" s="60">
        <f t="shared" si="269"/>
        <v>55</v>
      </c>
      <c r="I281" s="60">
        <v>4</v>
      </c>
      <c r="J281" s="60">
        <f t="shared" si="270"/>
        <v>55</v>
      </c>
      <c r="K281" s="60">
        <v>4</v>
      </c>
      <c r="L281" s="60">
        <f t="shared" si="271"/>
        <v>55</v>
      </c>
      <c r="M281" s="60">
        <v>4</v>
      </c>
      <c r="N281" s="60">
        <f t="shared" si="272"/>
        <v>55</v>
      </c>
      <c r="O281" s="60">
        <v>4</v>
      </c>
      <c r="P281" s="60">
        <f t="shared" si="273"/>
        <v>55</v>
      </c>
      <c r="Q281" s="60"/>
      <c r="R281" s="60">
        <f t="shared" si="274"/>
        <v>0</v>
      </c>
      <c r="S281" s="60"/>
      <c r="T281" s="60">
        <f t="shared" si="275"/>
        <v>0</v>
      </c>
      <c r="U281" s="60"/>
      <c r="V281" s="60"/>
      <c r="W281" s="60"/>
      <c r="X281" s="60"/>
      <c r="Y281" s="61">
        <f t="shared" si="276"/>
        <v>275</v>
      </c>
      <c r="Z281" s="61">
        <f t="shared" si="277"/>
        <v>4</v>
      </c>
      <c r="AA281" s="89">
        <f t="shared" si="287"/>
        <v>0</v>
      </c>
      <c r="AB281" s="62">
        <f t="shared" si="288"/>
        <v>4</v>
      </c>
      <c r="AC281" s="46"/>
      <c r="AD281" s="63">
        <f t="shared" si="280"/>
        <v>55</v>
      </c>
      <c r="AE281" s="63">
        <f t="shared" si="281"/>
        <v>55</v>
      </c>
      <c r="AF281" s="63">
        <f t="shared" si="282"/>
        <v>55</v>
      </c>
      <c r="AG281" s="63">
        <f t="shared" si="283"/>
        <v>55</v>
      </c>
      <c r="AH281" s="63">
        <f t="shared" si="284"/>
        <v>55</v>
      </c>
      <c r="AI281" s="63">
        <f t="shared" si="285"/>
        <v>0</v>
      </c>
      <c r="AJ281" s="63">
        <f t="shared" si="286"/>
        <v>0</v>
      </c>
      <c r="AK281" s="34">
        <f t="shared" si="230"/>
        <v>0</v>
      </c>
      <c r="AL281" s="34">
        <f t="shared" si="231"/>
        <v>0</v>
      </c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</row>
    <row r="282" spans="1:256" ht="15.75" customHeight="1">
      <c r="A282" s="56">
        <v>5</v>
      </c>
      <c r="B282" s="57" t="s">
        <v>123</v>
      </c>
      <c r="C282" s="57" t="s">
        <v>327</v>
      </c>
      <c r="D282" s="92">
        <v>10800</v>
      </c>
      <c r="E282" s="58">
        <v>2016</v>
      </c>
      <c r="F282" s="59" t="s">
        <v>47</v>
      </c>
      <c r="G282" s="60">
        <v>2</v>
      </c>
      <c r="H282" s="60">
        <f t="shared" si="269"/>
        <v>80</v>
      </c>
      <c r="I282" s="60">
        <v>5</v>
      </c>
      <c r="J282" s="60">
        <f t="shared" si="270"/>
        <v>50</v>
      </c>
      <c r="K282" s="60">
        <v>7</v>
      </c>
      <c r="L282" s="60">
        <f t="shared" si="271"/>
        <v>43</v>
      </c>
      <c r="M282" s="60">
        <v>7</v>
      </c>
      <c r="N282" s="60">
        <f t="shared" si="272"/>
        <v>43</v>
      </c>
      <c r="O282" s="60">
        <v>6</v>
      </c>
      <c r="P282" s="60">
        <f t="shared" si="273"/>
        <v>45</v>
      </c>
      <c r="Q282" s="60"/>
      <c r="R282" s="60">
        <f t="shared" si="274"/>
        <v>0</v>
      </c>
      <c r="S282" s="60"/>
      <c r="T282" s="60">
        <f t="shared" si="275"/>
        <v>0</v>
      </c>
      <c r="U282" s="60"/>
      <c r="V282" s="60"/>
      <c r="W282" s="60"/>
      <c r="X282" s="60"/>
      <c r="Y282" s="61">
        <f t="shared" si="276"/>
        <v>261</v>
      </c>
      <c r="Z282" s="61">
        <f t="shared" si="277"/>
        <v>5</v>
      </c>
      <c r="AA282" s="89">
        <f t="shared" si="287"/>
        <v>0</v>
      </c>
      <c r="AB282" s="62">
        <f t="shared" si="288"/>
        <v>5</v>
      </c>
      <c r="AD282" s="63">
        <f t="shared" si="280"/>
        <v>80</v>
      </c>
      <c r="AE282" s="63">
        <f t="shared" si="281"/>
        <v>50</v>
      </c>
      <c r="AF282" s="63">
        <f t="shared" si="282"/>
        <v>43</v>
      </c>
      <c r="AG282" s="63">
        <f t="shared" si="283"/>
        <v>43</v>
      </c>
      <c r="AH282" s="63">
        <f t="shared" si="284"/>
        <v>45</v>
      </c>
      <c r="AI282" s="63">
        <f t="shared" si="285"/>
        <v>0</v>
      </c>
      <c r="AJ282" s="63">
        <f t="shared" si="286"/>
        <v>0</v>
      </c>
      <c r="AK282" s="34">
        <f t="shared" si="230"/>
        <v>0</v>
      </c>
      <c r="AL282" s="34">
        <f t="shared" si="231"/>
        <v>0</v>
      </c>
    </row>
    <row r="283" spans="1:256" ht="15.75" customHeight="1">
      <c r="A283" s="56">
        <v>6</v>
      </c>
      <c r="B283" s="57" t="s">
        <v>124</v>
      </c>
      <c r="C283" s="57" t="s">
        <v>342</v>
      </c>
      <c r="D283" s="92">
        <v>10782</v>
      </c>
      <c r="E283" s="58">
        <v>2017</v>
      </c>
      <c r="F283" s="59" t="s">
        <v>125</v>
      </c>
      <c r="G283" s="60">
        <v>3</v>
      </c>
      <c r="H283" s="60">
        <f t="shared" si="269"/>
        <v>65</v>
      </c>
      <c r="I283" s="60">
        <v>8</v>
      </c>
      <c r="J283" s="60">
        <f t="shared" si="270"/>
        <v>42</v>
      </c>
      <c r="K283" s="60">
        <v>6</v>
      </c>
      <c r="L283" s="60">
        <f t="shared" si="271"/>
        <v>45</v>
      </c>
      <c r="M283" s="60">
        <v>8</v>
      </c>
      <c r="N283" s="60">
        <f t="shared" si="272"/>
        <v>42</v>
      </c>
      <c r="O283" s="60">
        <v>8</v>
      </c>
      <c r="P283" s="60">
        <f t="shared" si="273"/>
        <v>42</v>
      </c>
      <c r="Q283" s="60"/>
      <c r="R283" s="60">
        <f t="shared" si="274"/>
        <v>0</v>
      </c>
      <c r="S283" s="60"/>
      <c r="T283" s="60">
        <f t="shared" si="275"/>
        <v>0</v>
      </c>
      <c r="U283" s="60"/>
      <c r="V283" s="60"/>
      <c r="W283" s="60"/>
      <c r="X283" s="60"/>
      <c r="Y283" s="61">
        <f t="shared" si="276"/>
        <v>236</v>
      </c>
      <c r="Z283" s="61">
        <f t="shared" si="277"/>
        <v>6</v>
      </c>
      <c r="AA283" s="89">
        <f t="shared" si="287"/>
        <v>0</v>
      </c>
      <c r="AB283" s="62">
        <f t="shared" si="288"/>
        <v>7</v>
      </c>
      <c r="AD283" s="63">
        <f t="shared" si="280"/>
        <v>65</v>
      </c>
      <c r="AE283" s="63">
        <f t="shared" si="281"/>
        <v>42</v>
      </c>
      <c r="AF283" s="63">
        <f t="shared" si="282"/>
        <v>45</v>
      </c>
      <c r="AG283" s="63">
        <f t="shared" si="283"/>
        <v>42</v>
      </c>
      <c r="AH283" s="63">
        <f t="shared" si="284"/>
        <v>42</v>
      </c>
      <c r="AI283" s="63">
        <f t="shared" si="285"/>
        <v>0</v>
      </c>
      <c r="AJ283" s="63">
        <f t="shared" si="286"/>
        <v>0</v>
      </c>
      <c r="AK283" s="34">
        <f t="shared" si="230"/>
        <v>0</v>
      </c>
      <c r="AL283" s="34">
        <f t="shared" si="231"/>
        <v>0</v>
      </c>
    </row>
    <row r="284" spans="1:256" ht="15.75" customHeight="1">
      <c r="A284" s="56">
        <v>7</v>
      </c>
      <c r="B284" s="57" t="s">
        <v>61</v>
      </c>
      <c r="C284" s="57" t="s">
        <v>344</v>
      </c>
      <c r="D284" s="92">
        <v>10801</v>
      </c>
      <c r="E284" s="58">
        <v>2016</v>
      </c>
      <c r="F284" s="59" t="s">
        <v>447</v>
      </c>
      <c r="G284" s="60">
        <v>5</v>
      </c>
      <c r="H284" s="60">
        <f t="shared" si="269"/>
        <v>50</v>
      </c>
      <c r="I284" s="60"/>
      <c r="J284" s="60">
        <f t="shared" si="270"/>
        <v>0</v>
      </c>
      <c r="K284" s="60">
        <v>9</v>
      </c>
      <c r="L284" s="60">
        <f t="shared" si="271"/>
        <v>41</v>
      </c>
      <c r="M284" s="60">
        <v>10</v>
      </c>
      <c r="N284" s="60">
        <f t="shared" si="272"/>
        <v>40</v>
      </c>
      <c r="O284" s="60">
        <v>9</v>
      </c>
      <c r="P284" s="60">
        <f t="shared" si="273"/>
        <v>41</v>
      </c>
      <c r="Q284" s="60"/>
      <c r="R284" s="60">
        <f t="shared" si="274"/>
        <v>0</v>
      </c>
      <c r="S284" s="60"/>
      <c r="T284" s="60">
        <f t="shared" si="275"/>
        <v>0</v>
      </c>
      <c r="U284" s="60"/>
      <c r="V284" s="60"/>
      <c r="W284" s="60"/>
      <c r="X284" s="60"/>
      <c r="Y284" s="61">
        <f t="shared" si="276"/>
        <v>172</v>
      </c>
      <c r="Z284" s="61">
        <f t="shared" si="277"/>
        <v>7</v>
      </c>
      <c r="AA284" s="89">
        <f t="shared" si="287"/>
        <v>1</v>
      </c>
      <c r="AB284" s="62">
        <f t="shared" si="288"/>
        <v>8</v>
      </c>
      <c r="AD284" s="63">
        <f t="shared" si="280"/>
        <v>50</v>
      </c>
      <c r="AE284" s="63">
        <f t="shared" si="281"/>
        <v>0</v>
      </c>
      <c r="AF284" s="63">
        <f t="shared" si="282"/>
        <v>41</v>
      </c>
      <c r="AG284" s="63">
        <f t="shared" si="283"/>
        <v>40</v>
      </c>
      <c r="AH284" s="63">
        <f t="shared" si="284"/>
        <v>41</v>
      </c>
      <c r="AI284" s="63">
        <f t="shared" si="285"/>
        <v>0</v>
      </c>
      <c r="AJ284" s="63">
        <f t="shared" si="286"/>
        <v>0</v>
      </c>
      <c r="AK284" s="34">
        <f t="shared" si="230"/>
        <v>0</v>
      </c>
      <c r="AL284" s="34">
        <f t="shared" si="231"/>
        <v>0</v>
      </c>
    </row>
    <row r="285" spans="1:256" s="88" customFormat="1" ht="15.75" customHeight="1">
      <c r="A285" s="56">
        <v>8</v>
      </c>
      <c r="B285" s="57" t="s">
        <v>98</v>
      </c>
      <c r="C285" s="57" t="s">
        <v>173</v>
      </c>
      <c r="D285" s="92">
        <v>10698</v>
      </c>
      <c r="E285" s="58">
        <v>2018</v>
      </c>
      <c r="F285" s="59" t="s">
        <v>76</v>
      </c>
      <c r="G285" s="60"/>
      <c r="H285" s="60">
        <f t="shared" si="269"/>
        <v>0</v>
      </c>
      <c r="I285" s="60">
        <v>10</v>
      </c>
      <c r="J285" s="60">
        <f t="shared" si="270"/>
        <v>40</v>
      </c>
      <c r="K285" s="60">
        <v>8</v>
      </c>
      <c r="L285" s="60">
        <f t="shared" si="271"/>
        <v>42</v>
      </c>
      <c r="M285" s="60">
        <v>9</v>
      </c>
      <c r="N285" s="60">
        <f t="shared" si="272"/>
        <v>41</v>
      </c>
      <c r="O285" s="60">
        <v>7</v>
      </c>
      <c r="P285" s="60">
        <f t="shared" si="273"/>
        <v>43</v>
      </c>
      <c r="Q285" s="60"/>
      <c r="R285" s="60">
        <f t="shared" si="274"/>
        <v>0</v>
      </c>
      <c r="S285" s="60"/>
      <c r="T285" s="60">
        <f t="shared" si="275"/>
        <v>0</v>
      </c>
      <c r="U285" s="60"/>
      <c r="V285" s="60"/>
      <c r="W285" s="60"/>
      <c r="X285" s="60"/>
      <c r="Y285" s="61">
        <f t="shared" si="276"/>
        <v>166</v>
      </c>
      <c r="Z285" s="61">
        <f t="shared" si="277"/>
        <v>8</v>
      </c>
      <c r="AA285" s="89">
        <f t="shared" si="287"/>
        <v>1</v>
      </c>
      <c r="AB285" s="62">
        <f t="shared" si="288"/>
        <v>9</v>
      </c>
      <c r="AC285" s="87"/>
      <c r="AD285" s="63">
        <f t="shared" si="280"/>
        <v>0</v>
      </c>
      <c r="AE285" s="63">
        <f t="shared" si="281"/>
        <v>40</v>
      </c>
      <c r="AF285" s="63">
        <f t="shared" si="282"/>
        <v>42</v>
      </c>
      <c r="AG285" s="63">
        <f t="shared" si="283"/>
        <v>41</v>
      </c>
      <c r="AH285" s="63">
        <f t="shared" si="284"/>
        <v>43</v>
      </c>
      <c r="AI285" s="63">
        <f t="shared" si="285"/>
        <v>0</v>
      </c>
      <c r="AJ285" s="63">
        <f t="shared" si="286"/>
        <v>0</v>
      </c>
      <c r="AK285" s="34">
        <f t="shared" si="230"/>
        <v>0</v>
      </c>
      <c r="AL285" s="34">
        <f t="shared" si="231"/>
        <v>0</v>
      </c>
    </row>
    <row r="286" spans="1:256" ht="15.75" customHeight="1">
      <c r="A286" s="56">
        <v>9</v>
      </c>
      <c r="B286" s="57" t="s">
        <v>253</v>
      </c>
      <c r="C286" s="57" t="s">
        <v>266</v>
      </c>
      <c r="D286" s="92">
        <v>10865</v>
      </c>
      <c r="E286" s="58">
        <v>2016</v>
      </c>
      <c r="F286" s="59" t="s">
        <v>288</v>
      </c>
      <c r="G286" s="60"/>
      <c r="H286" s="60">
        <f t="shared" si="269"/>
        <v>0</v>
      </c>
      <c r="I286" s="60"/>
      <c r="J286" s="60">
        <f t="shared" si="270"/>
        <v>0</v>
      </c>
      <c r="K286" s="60">
        <v>5</v>
      </c>
      <c r="L286" s="60">
        <f t="shared" si="271"/>
        <v>50</v>
      </c>
      <c r="M286" s="60">
        <v>6</v>
      </c>
      <c r="N286" s="60">
        <f t="shared" si="272"/>
        <v>45</v>
      </c>
      <c r="O286" s="60">
        <v>5</v>
      </c>
      <c r="P286" s="60">
        <f t="shared" si="273"/>
        <v>50</v>
      </c>
      <c r="Q286" s="60"/>
      <c r="R286" s="60">
        <f t="shared" si="274"/>
        <v>0</v>
      </c>
      <c r="S286" s="60"/>
      <c r="T286" s="60">
        <f t="shared" si="275"/>
        <v>0</v>
      </c>
      <c r="U286" s="60"/>
      <c r="V286" s="60"/>
      <c r="W286" s="60"/>
      <c r="X286" s="60"/>
      <c r="Y286" s="61">
        <f t="shared" si="276"/>
        <v>145</v>
      </c>
      <c r="Z286" s="61">
        <f t="shared" si="277"/>
        <v>9</v>
      </c>
      <c r="AA286" s="89">
        <f t="shared" si="287"/>
        <v>2</v>
      </c>
      <c r="AB286" s="62">
        <f t="shared" si="288"/>
        <v>5</v>
      </c>
      <c r="AD286" s="63">
        <f t="shared" si="280"/>
        <v>0</v>
      </c>
      <c r="AE286" s="63">
        <f t="shared" si="281"/>
        <v>0</v>
      </c>
      <c r="AF286" s="63">
        <f t="shared" si="282"/>
        <v>50</v>
      </c>
      <c r="AG286" s="63">
        <f t="shared" si="283"/>
        <v>45</v>
      </c>
      <c r="AH286" s="63">
        <f t="shared" si="284"/>
        <v>50</v>
      </c>
      <c r="AI286" s="63">
        <f t="shared" si="285"/>
        <v>0</v>
      </c>
      <c r="AJ286" s="63">
        <f t="shared" si="286"/>
        <v>0</v>
      </c>
      <c r="AK286" s="34">
        <f t="shared" si="230"/>
        <v>0</v>
      </c>
      <c r="AL286" s="34">
        <f t="shared" si="231"/>
        <v>0</v>
      </c>
    </row>
    <row r="287" spans="1:256" ht="15.75" customHeight="1">
      <c r="A287" s="56">
        <v>10</v>
      </c>
      <c r="B287" s="57" t="s">
        <v>341</v>
      </c>
      <c r="C287" s="57" t="s">
        <v>349</v>
      </c>
      <c r="D287" s="92">
        <v>10754</v>
      </c>
      <c r="E287" s="58">
        <v>2016</v>
      </c>
      <c r="F287" s="59" t="s">
        <v>297</v>
      </c>
      <c r="G287" s="60"/>
      <c r="H287" s="60">
        <f t="shared" si="269"/>
        <v>0</v>
      </c>
      <c r="I287" s="60">
        <v>6</v>
      </c>
      <c r="J287" s="60">
        <f t="shared" si="270"/>
        <v>45</v>
      </c>
      <c r="K287" s="60"/>
      <c r="L287" s="60">
        <f t="shared" si="271"/>
        <v>0</v>
      </c>
      <c r="M287" s="60">
        <v>5</v>
      </c>
      <c r="N287" s="60">
        <f t="shared" si="272"/>
        <v>50</v>
      </c>
      <c r="O287" s="60"/>
      <c r="P287" s="60">
        <f t="shared" si="273"/>
        <v>0</v>
      </c>
      <c r="Q287" s="60"/>
      <c r="R287" s="60">
        <f t="shared" si="274"/>
        <v>0</v>
      </c>
      <c r="S287" s="60"/>
      <c r="T287" s="60">
        <f t="shared" si="275"/>
        <v>0</v>
      </c>
      <c r="U287" s="60"/>
      <c r="V287" s="60"/>
      <c r="W287" s="60"/>
      <c r="X287" s="60"/>
      <c r="Y287" s="61">
        <f t="shared" si="276"/>
        <v>95</v>
      </c>
      <c r="Z287" s="61">
        <f t="shared" ref="Z287:Z288" si="289">+A287</f>
        <v>10</v>
      </c>
      <c r="AA287" s="89">
        <f t="shared" si="287"/>
        <v>3</v>
      </c>
      <c r="AB287" s="62">
        <f t="shared" si="288"/>
        <v>6</v>
      </c>
      <c r="AC287" s="46"/>
      <c r="AD287" s="63">
        <f t="shared" si="280"/>
        <v>0</v>
      </c>
      <c r="AE287" s="63">
        <f t="shared" si="281"/>
        <v>45</v>
      </c>
      <c r="AF287" s="63">
        <f t="shared" si="282"/>
        <v>0</v>
      </c>
      <c r="AG287" s="63">
        <f t="shared" si="283"/>
        <v>50</v>
      </c>
      <c r="AH287" s="63">
        <f t="shared" si="284"/>
        <v>0</v>
      </c>
      <c r="AI287" s="63">
        <f t="shared" si="285"/>
        <v>0</v>
      </c>
      <c r="AJ287" s="63">
        <f t="shared" si="286"/>
        <v>0</v>
      </c>
      <c r="AK287" s="34">
        <f t="shared" si="230"/>
        <v>0</v>
      </c>
      <c r="AL287" s="34">
        <f t="shared" si="231"/>
        <v>0</v>
      </c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</row>
    <row r="288" spans="1:256" s="88" customFormat="1" ht="15.75" customHeight="1">
      <c r="A288" s="56">
        <v>11</v>
      </c>
      <c r="B288" s="57" t="s">
        <v>340</v>
      </c>
      <c r="C288" s="57" t="s">
        <v>348</v>
      </c>
      <c r="D288" s="92">
        <v>10600</v>
      </c>
      <c r="E288" s="58">
        <v>2016</v>
      </c>
      <c r="F288" s="59" t="s">
        <v>151</v>
      </c>
      <c r="G288" s="60"/>
      <c r="H288" s="60">
        <f t="shared" si="269"/>
        <v>0</v>
      </c>
      <c r="I288" s="60">
        <v>9</v>
      </c>
      <c r="J288" s="60">
        <f t="shared" si="270"/>
        <v>41</v>
      </c>
      <c r="K288" s="60"/>
      <c r="L288" s="60">
        <f t="shared" si="271"/>
        <v>0</v>
      </c>
      <c r="M288" s="60">
        <v>11</v>
      </c>
      <c r="N288" s="60">
        <f t="shared" si="272"/>
        <v>39</v>
      </c>
      <c r="O288" s="60"/>
      <c r="P288" s="60">
        <f t="shared" si="273"/>
        <v>0</v>
      </c>
      <c r="Q288" s="60"/>
      <c r="R288" s="60">
        <f t="shared" si="274"/>
        <v>0</v>
      </c>
      <c r="S288" s="60"/>
      <c r="T288" s="60">
        <f t="shared" si="275"/>
        <v>0</v>
      </c>
      <c r="U288" s="60"/>
      <c r="V288" s="60"/>
      <c r="W288" s="60"/>
      <c r="X288" s="60"/>
      <c r="Y288" s="61">
        <f t="shared" si="276"/>
        <v>80</v>
      </c>
      <c r="Z288" s="61">
        <f t="shared" si="289"/>
        <v>11</v>
      </c>
      <c r="AA288" s="89">
        <f t="shared" si="287"/>
        <v>3</v>
      </c>
      <c r="AB288" s="62">
        <f t="shared" si="288"/>
        <v>10</v>
      </c>
      <c r="AC288" s="87"/>
      <c r="AD288" s="63">
        <f t="shared" si="280"/>
        <v>0</v>
      </c>
      <c r="AE288" s="63">
        <f t="shared" si="281"/>
        <v>41</v>
      </c>
      <c r="AF288" s="63">
        <f t="shared" si="282"/>
        <v>0</v>
      </c>
      <c r="AG288" s="63">
        <f t="shared" si="283"/>
        <v>39</v>
      </c>
      <c r="AH288" s="63">
        <f t="shared" si="284"/>
        <v>0</v>
      </c>
      <c r="AI288" s="63">
        <f t="shared" si="285"/>
        <v>0</v>
      </c>
      <c r="AJ288" s="63">
        <f t="shared" si="286"/>
        <v>0</v>
      </c>
      <c r="AK288" s="34">
        <f t="shared" si="230"/>
        <v>0</v>
      </c>
      <c r="AL288" s="34">
        <f t="shared" si="231"/>
        <v>0</v>
      </c>
      <c r="IS288" s="1"/>
      <c r="IT288" s="1"/>
      <c r="IU288" s="1"/>
      <c r="IV288" s="1"/>
    </row>
    <row r="289" spans="1:38" ht="15.75" customHeight="1">
      <c r="A289" s="56">
        <v>12</v>
      </c>
      <c r="B289" s="57" t="s">
        <v>339</v>
      </c>
      <c r="C289" s="57" t="s">
        <v>347</v>
      </c>
      <c r="D289" s="92">
        <v>10752</v>
      </c>
      <c r="E289" s="58">
        <v>2016</v>
      </c>
      <c r="F289" s="59" t="s">
        <v>151</v>
      </c>
      <c r="G289" s="60"/>
      <c r="H289" s="60">
        <f t="shared" si="269"/>
        <v>0</v>
      </c>
      <c r="I289" s="60">
        <v>7</v>
      </c>
      <c r="J289" s="60">
        <f t="shared" si="270"/>
        <v>43</v>
      </c>
      <c r="K289" s="60"/>
      <c r="L289" s="60">
        <f t="shared" si="271"/>
        <v>0</v>
      </c>
      <c r="M289" s="60"/>
      <c r="N289" s="60">
        <f t="shared" si="272"/>
        <v>0</v>
      </c>
      <c r="O289" s="60"/>
      <c r="P289" s="60">
        <f t="shared" si="273"/>
        <v>0</v>
      </c>
      <c r="Q289" s="60"/>
      <c r="R289" s="60">
        <f t="shared" si="274"/>
        <v>0</v>
      </c>
      <c r="S289" s="60"/>
      <c r="T289" s="60">
        <f t="shared" si="275"/>
        <v>0</v>
      </c>
      <c r="U289" s="60"/>
      <c r="V289" s="60"/>
      <c r="W289" s="60"/>
      <c r="X289" s="60"/>
      <c r="Y289" s="61">
        <f t="shared" si="276"/>
        <v>43</v>
      </c>
      <c r="Z289" s="61">
        <f t="shared" ref="Z289" si="290">+A289</f>
        <v>12</v>
      </c>
      <c r="AA289" s="89">
        <f t="shared" si="287"/>
        <v>4</v>
      </c>
      <c r="AB289" s="62">
        <f t="shared" si="288"/>
        <v>7</v>
      </c>
      <c r="AD289" s="63">
        <f t="shared" si="280"/>
        <v>0</v>
      </c>
      <c r="AE289" s="63">
        <f t="shared" si="281"/>
        <v>43</v>
      </c>
      <c r="AF289" s="63">
        <f t="shared" si="282"/>
        <v>0</v>
      </c>
      <c r="AG289" s="63">
        <f t="shared" si="283"/>
        <v>0</v>
      </c>
      <c r="AH289" s="63">
        <f t="shared" si="284"/>
        <v>0</v>
      </c>
      <c r="AI289" s="63">
        <f t="shared" si="285"/>
        <v>0</v>
      </c>
      <c r="AJ289" s="63">
        <f t="shared" si="286"/>
        <v>0</v>
      </c>
      <c r="AK289" s="34">
        <f t="shared" si="230"/>
        <v>0</v>
      </c>
      <c r="AL289" s="34">
        <f t="shared" si="231"/>
        <v>0</v>
      </c>
    </row>
    <row r="290" spans="1:38">
      <c r="A290" s="56">
        <v>13</v>
      </c>
      <c r="B290" s="57" t="s">
        <v>444</v>
      </c>
      <c r="C290" s="57" t="s">
        <v>445</v>
      </c>
      <c r="D290" s="92">
        <v>10904</v>
      </c>
      <c r="E290" s="58">
        <v>2016</v>
      </c>
      <c r="F290" s="59" t="s">
        <v>83</v>
      </c>
      <c r="G290" s="60"/>
      <c r="H290" s="60">
        <f t="shared" si="269"/>
        <v>0</v>
      </c>
      <c r="I290" s="60"/>
      <c r="J290" s="60">
        <f t="shared" si="270"/>
        <v>0</v>
      </c>
      <c r="K290" s="60"/>
      <c r="L290" s="60">
        <f t="shared" si="271"/>
        <v>0</v>
      </c>
      <c r="M290" s="60">
        <v>12</v>
      </c>
      <c r="N290" s="60">
        <f t="shared" si="272"/>
        <v>38</v>
      </c>
      <c r="O290" s="60"/>
      <c r="P290" s="60">
        <f t="shared" si="273"/>
        <v>0</v>
      </c>
      <c r="Q290" s="60"/>
      <c r="R290" s="60">
        <f t="shared" si="274"/>
        <v>0</v>
      </c>
      <c r="S290" s="60"/>
      <c r="T290" s="60">
        <f t="shared" si="275"/>
        <v>0</v>
      </c>
      <c r="U290" s="60"/>
      <c r="V290" s="60"/>
      <c r="W290" s="60"/>
      <c r="X290" s="60"/>
      <c r="Y290" s="61">
        <f t="shared" si="276"/>
        <v>38</v>
      </c>
      <c r="Z290" s="61">
        <f t="shared" ref="Z290" si="291">+A290</f>
        <v>13</v>
      </c>
      <c r="AA290" s="89">
        <f t="shared" si="287"/>
        <v>4</v>
      </c>
      <c r="AB290" s="62">
        <f t="shared" si="288"/>
        <v>12</v>
      </c>
      <c r="AD290" s="63">
        <f t="shared" ref="AD290" si="292">H290</f>
        <v>0</v>
      </c>
      <c r="AE290" s="63">
        <f t="shared" ref="AE290" si="293">J290</f>
        <v>0</v>
      </c>
      <c r="AF290" s="63">
        <f t="shared" ref="AF290" si="294">L290</f>
        <v>0</v>
      </c>
      <c r="AG290" s="63">
        <f t="shared" ref="AG290" si="295">N290</f>
        <v>38</v>
      </c>
      <c r="AH290" s="63">
        <f t="shared" ref="AH290" si="296">P290</f>
        <v>0</v>
      </c>
      <c r="AI290" s="63">
        <f t="shared" ref="AI290" si="297">R290</f>
        <v>0</v>
      </c>
      <c r="AJ290" s="63">
        <f t="shared" ref="AJ290" si="298">T290</f>
        <v>0</v>
      </c>
      <c r="AK290" s="34">
        <f t="shared" ref="AK290" si="299">V290</f>
        <v>0</v>
      </c>
      <c r="AL290" s="34">
        <f t="shared" ref="AL290" si="300">X290</f>
        <v>0</v>
      </c>
    </row>
  </sheetData>
  <sheetProtection selectLockedCells="1" selectUnlockedCells="1"/>
  <sortState ref="B127:Z177">
    <sortCondition descending="1" ref="Y127:Y177"/>
  </sortState>
  <mergeCells count="17">
    <mergeCell ref="W5:X5"/>
    <mergeCell ref="AD6:AL6"/>
    <mergeCell ref="A1:Z1"/>
    <mergeCell ref="A2:Z2"/>
    <mergeCell ref="A3:Z3"/>
    <mergeCell ref="Y4:Z4"/>
    <mergeCell ref="M5:N5"/>
    <mergeCell ref="Y5:Z5"/>
    <mergeCell ref="O5:P5"/>
    <mergeCell ref="Q5:R5"/>
    <mergeCell ref="S5:T5"/>
    <mergeCell ref="B5:C6"/>
    <mergeCell ref="F5:F6"/>
    <mergeCell ref="G5:H5"/>
    <mergeCell ref="I5:J5"/>
    <mergeCell ref="K5:L5"/>
    <mergeCell ref="U5:V5"/>
  </mergeCells>
  <conditionalFormatting sqref="G8:X35">
    <cfRule type="cellIs" dxfId="7" priority="17" stopIfTrue="1" operator="equal">
      <formula>0</formula>
    </cfRule>
  </conditionalFormatting>
  <conditionalFormatting sqref="G37:X89">
    <cfRule type="cellIs" dxfId="6" priority="15" stopIfTrue="1" operator="equal">
      <formula>0</formula>
    </cfRule>
  </conditionalFormatting>
  <conditionalFormatting sqref="G91:X125">
    <cfRule type="cellIs" dxfId="5" priority="14" stopIfTrue="1" operator="equal">
      <formula>0</formula>
    </cfRule>
  </conditionalFormatting>
  <conditionalFormatting sqref="G127:X180">
    <cfRule type="cellIs" dxfId="4" priority="13" stopIfTrue="1" operator="equal">
      <formula>0</formula>
    </cfRule>
  </conditionalFormatting>
  <conditionalFormatting sqref="G182:X214">
    <cfRule type="cellIs" dxfId="3" priority="12" stopIfTrue="1" operator="equal">
      <formula>0</formula>
    </cfRule>
  </conditionalFormatting>
  <conditionalFormatting sqref="G216:X260">
    <cfRule type="cellIs" dxfId="2" priority="11" stopIfTrue="1" operator="equal">
      <formula>0</formula>
    </cfRule>
  </conditionalFormatting>
  <conditionalFormatting sqref="G262:X276">
    <cfRule type="cellIs" dxfId="1" priority="10" stopIfTrue="1" operator="equal">
      <formula>0</formula>
    </cfRule>
  </conditionalFormatting>
  <conditionalFormatting sqref="G278:X290">
    <cfRule type="cellIs" dxfId="0" priority="9" stopIfTrue="1" operator="equal">
      <formula>0</formula>
    </cfRule>
  </conditionalFormatting>
  <printOptions horizontalCentered="1"/>
  <pageMargins left="0" right="0" top="0.39374999999999999" bottom="0.39374999999999999" header="0.51180555555555551" footer="0.31527777777777777"/>
  <pageSetup paperSize="9" scale="65" firstPageNumber="0" orientation="landscape" horizontalDpi="300" verticalDpi="300" r:id="rId1"/>
  <headerFooter alignWithMargins="0">
    <oddFooter>&amp;R&amp;"Calibri,Regular"&amp;11Lk &amp;P</oddFooter>
  </headerFooter>
  <rowBreaks count="7" manualBreakCount="7">
    <brk id="35" max="16383" man="1"/>
    <brk id="89" max="16383" man="1"/>
    <brk id="125" max="16383" man="1"/>
    <brk id="180" max="16383" man="1"/>
    <brk id="214" max="16383" man="1"/>
    <brk id="260" max="25" man="1"/>
    <brk id="276" max="16383" man="1"/>
  </rowBreaks>
  <colBreaks count="2" manualBreakCount="2">
    <brk id="26" max="274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4</vt:i4>
      </vt:variant>
    </vt:vector>
  </HeadingPairs>
  <TitlesOfParts>
    <vt:vector size="5" baseType="lpstr">
      <vt:lpstr>LGP-2024</vt:lpstr>
      <vt:lpstr>'LGP-2024'!Excel_BuiltIn__FilterDatabase</vt:lpstr>
      <vt:lpstr>'LGP-2024'!kkk</vt:lpstr>
      <vt:lpstr>'LGP-2024'!Prindiala</vt:lpstr>
      <vt:lpstr>'LGP-2024'!Prinditiitlid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 Kirpu</dc:creator>
  <cp:lastModifiedBy>Aleksandr Kirpu</cp:lastModifiedBy>
  <cp:lastPrinted>2022-09-18T19:49:53Z</cp:lastPrinted>
  <dcterms:created xsi:type="dcterms:W3CDTF">2019-03-19T17:24:51Z</dcterms:created>
  <dcterms:modified xsi:type="dcterms:W3CDTF">2025-01-13T10:28:58Z</dcterms:modified>
</cp:coreProperties>
</file>